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1070" windowHeight="6225" activeTab="0"/>
  </bookViews>
  <sheets>
    <sheet name="уточненн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<sst xmlns="http://schemas.openxmlformats.org/spreadsheetml/2006/main" count="37" uniqueCount="37">
  <si>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 xml:space="preserve">к решению районного </t>
  </si>
  <si>
    <t xml:space="preserve">Совета депутатов </t>
  </si>
  <si>
    <t>ИТОГО</t>
  </si>
  <si>
    <t>№ строки</t>
  </si>
  <si>
    <t>Всего (тыс.руб.)</t>
  </si>
  <si>
    <t xml:space="preserve"> субвенции из краевого бюджета (тыс.руб.)</t>
  </si>
  <si>
    <t xml:space="preserve">Наименование муниципального образования района </t>
  </si>
  <si>
    <t>Алексеевский сельсовет</t>
  </si>
  <si>
    <t>Березовский сельсовет</t>
  </si>
  <si>
    <t>Брагинский сельсовет</t>
  </si>
  <si>
    <t>Детловский сельсовет</t>
  </si>
  <si>
    <t>Имисский сельсовет</t>
  </si>
  <si>
    <t>Кордовский сельсовет</t>
  </si>
  <si>
    <t>Кочергинский сельсовет</t>
  </si>
  <si>
    <t>Курский сельсовет</t>
  </si>
  <si>
    <t>Марининский сельсовет</t>
  </si>
  <si>
    <t>Можарский сельсовет</t>
  </si>
  <si>
    <t>Муринский сельсовет</t>
  </si>
  <si>
    <t>Пойловский сельсовет</t>
  </si>
  <si>
    <t>Рощинский сельсовет</t>
  </si>
  <si>
    <t>Шалоболинский сельсовет</t>
  </si>
  <si>
    <t>Черемшанский сельсовет</t>
  </si>
  <si>
    <t>Щетинкинский сельсовет</t>
  </si>
  <si>
    <t>Рабочий поселок Курагино</t>
  </si>
  <si>
    <t>Рабочий поселок Краснокаменск</t>
  </si>
  <si>
    <t>Рабочий поселок Кошурниково</t>
  </si>
  <si>
    <t xml:space="preserve">Рабочий поселок Большая Ирба </t>
  </si>
  <si>
    <t>Рабочий поселок Чибижек</t>
  </si>
  <si>
    <t>Город Артёмовск</t>
  </si>
  <si>
    <t>районного бюджета (тыс.руб.)</t>
  </si>
  <si>
    <t>за счёт субсидии краевому бюджету из бюджетов поселений (тыс.руб.)</t>
  </si>
  <si>
    <t>в том числе за счёт средств</t>
  </si>
  <si>
    <t>Доля в общем объёме дотации, %</t>
  </si>
  <si>
    <t>"О районном бюджете на 2013 год"</t>
  </si>
  <si>
    <t>Распределение дотации на выравнивание бюджетной обеспеченности муниципальных образований  района на 2013 год</t>
  </si>
  <si>
    <t>Приложение №  11</t>
  </si>
  <si>
    <t>от 21.12.2012 № 30-250р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</si>
</sst>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#,##0.0"/>
    <numFmt numFmtId="172" formatCode="#,##0.000"/>
  </numFmts>
  <fonts count="40">
    <font>
      <sz val="14"/>
      <name val="Arial CYR"/>
      <family val="0"/>
    </font>
    <font>
      <sz val="8"/>
      <name val="Arial Cyr"/>
      <family val="0"/>
    </font>
    <font>
      <u val="single"/>
      <sz val="14"/>
      <color indexed="12"/>
      <name val="Arial CYR"/>
      <family val="0"/>
    </font>
    <font>
      <u val="single"/>
      <sz val="14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/>
    </xf>
    <xf numFmtId="1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171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171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Fill="1" applyBorder="1" applyAlignment="1">
      <alignment vertical="center" wrapText="1"/>
    </xf>
    <xf numFmtId="171" fontId="5" fillId="0" borderId="0" xfId="0" applyNumberFormat="1" applyFont="1" applyAlignment="1">
      <alignment/>
    </xf>
    <xf numFmtId="171" fontId="5" fillId="33" borderId="1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5"/>
  <sheetViews>
    <sheetView tabSelected="1" zoomScalePageLayoutView="0" workbookViewId="0" topLeftCell="A1">
      <selection activeCell="L23" sqref="L23"/>
    </sheetView>
  </sheetViews>
  <sheetFormatPr defaultColWidth="8.66015625" defaultRowHeight="18"/>
  <cols>
    <col min="1" max="1" width="3.66015625" style="1" customWidth="1"/>
    <col min="2" max="2" width="19.75" style="2" customWidth="1"/>
    <col min="3" max="3" width="7.08203125" style="3" customWidth="1"/>
    <col min="4" max="4" width="6.75" style="3" customWidth="1"/>
    <col min="5" max="5" width="7.41015625" style="3" customWidth="1"/>
    <col min="6" max="6" width="7.75" style="3" customWidth="1"/>
    <col min="7" max="7" width="6.5" style="3" customWidth="1"/>
    <col min="8" max="8" width="8.83203125" style="3" customWidth="1"/>
    <col min="9" max="16384" width="8.75" style="3" customWidth="1"/>
  </cols>
  <sheetData>
    <row r="2" ht="12.75">
      <c r="D2" s="4" t="s">
        <v>35</v>
      </c>
    </row>
    <row r="3" ht="12.75">
      <c r="D3" s="4" t="s">
        <v>0</v>
      </c>
    </row>
    <row r="4" ht="12.75">
      <c r="D4" s="4" t="s">
        <v>1</v>
      </c>
    </row>
    <row r="5" ht="12.75">
      <c r="D5" s="4" t="s">
        <v>36</v>
      </c>
    </row>
    <row r="6" ht="12.75">
      <c r="D6" s="4" t="s">
        <v>33</v>
      </c>
    </row>
    <row r="7" ht="12.75">
      <c r="G7" s="5"/>
    </row>
    <row r="8" spans="1:8" ht="28.5" customHeight="1">
      <c r="A8" s="22" t="s">
        <v>34</v>
      </c>
      <c r="B8" s="22"/>
      <c r="C8" s="22"/>
      <c r="D8" s="22"/>
      <c r="E8" s="22"/>
      <c r="F8" s="22"/>
      <c r="G8" s="22"/>
      <c r="H8" s="19"/>
    </row>
    <row r="9" spans="2:8" ht="12.75">
      <c r="B9" s="6"/>
      <c r="C9" s="7"/>
      <c r="D9" s="7"/>
      <c r="E9" s="7"/>
      <c r="F9" s="7"/>
      <c r="G9" s="6"/>
      <c r="H9" s="7"/>
    </row>
    <row r="10" spans="1:7" s="9" customFormat="1" ht="32.25" customHeight="1">
      <c r="A10" s="24" t="s">
        <v>3</v>
      </c>
      <c r="B10" s="24" t="s">
        <v>6</v>
      </c>
      <c r="C10" s="23" t="s">
        <v>4</v>
      </c>
      <c r="D10" s="23" t="s">
        <v>31</v>
      </c>
      <c r="E10" s="23"/>
      <c r="F10" s="24" t="s">
        <v>30</v>
      </c>
      <c r="G10" s="25" t="s">
        <v>32</v>
      </c>
    </row>
    <row r="11" spans="1:7" s="10" customFormat="1" ht="57" customHeight="1">
      <c r="A11" s="24"/>
      <c r="B11" s="24"/>
      <c r="C11" s="23"/>
      <c r="D11" s="8" t="s">
        <v>29</v>
      </c>
      <c r="E11" s="8" t="s">
        <v>5</v>
      </c>
      <c r="F11" s="24"/>
      <c r="G11" s="26"/>
    </row>
    <row r="12" spans="1:7" s="1" customFormat="1" ht="12.75">
      <c r="A12" s="11"/>
      <c r="B12" s="12">
        <v>1</v>
      </c>
      <c r="C12" s="11">
        <v>2</v>
      </c>
      <c r="D12" s="11">
        <v>3</v>
      </c>
      <c r="E12" s="11">
        <v>4</v>
      </c>
      <c r="F12" s="11">
        <v>5</v>
      </c>
      <c r="G12" s="11">
        <v>6</v>
      </c>
    </row>
    <row r="13" spans="1:7" ht="12.75">
      <c r="A13" s="11">
        <v>1</v>
      </c>
      <c r="B13" s="13" t="s">
        <v>7</v>
      </c>
      <c r="C13" s="14">
        <f>D13+E13</f>
        <v>1581.1999999999998</v>
      </c>
      <c r="D13" s="14">
        <v>1173.8</v>
      </c>
      <c r="E13" s="14">
        <v>407.4</v>
      </c>
      <c r="F13" s="14"/>
      <c r="G13" s="14">
        <f>C13/53970.6*100</f>
        <v>2.929743230573682</v>
      </c>
    </row>
    <row r="14" spans="1:7" ht="12.75">
      <c r="A14" s="11">
        <v>2</v>
      </c>
      <c r="B14" s="13" t="s">
        <v>8</v>
      </c>
      <c r="C14" s="14">
        <f aca="true" t="shared" si="0" ref="C14:C32">D14+E14</f>
        <v>2761.6000000000004</v>
      </c>
      <c r="D14" s="14">
        <v>1440.4</v>
      </c>
      <c r="E14" s="14">
        <v>1321.2</v>
      </c>
      <c r="F14" s="14"/>
      <c r="G14" s="14">
        <f>C14/53970.6*100</f>
        <v>5.116859920030536</v>
      </c>
    </row>
    <row r="15" spans="1:7" ht="12.75">
      <c r="A15" s="11">
        <v>3</v>
      </c>
      <c r="B15" s="13" t="s">
        <v>9</v>
      </c>
      <c r="C15" s="14">
        <f t="shared" si="0"/>
        <v>2321.6000000000004</v>
      </c>
      <c r="D15" s="14">
        <v>1111.4</v>
      </c>
      <c r="E15" s="14">
        <v>1210.2</v>
      </c>
      <c r="F15" s="14"/>
      <c r="G15" s="14">
        <f>C15/53970.6*100</f>
        <v>4.301601242157768</v>
      </c>
    </row>
    <row r="16" spans="1:7" ht="12.75">
      <c r="A16" s="11">
        <v>4</v>
      </c>
      <c r="B16" s="13" t="s">
        <v>10</v>
      </c>
      <c r="C16" s="14">
        <f t="shared" si="0"/>
        <v>1635.1</v>
      </c>
      <c r="D16" s="14">
        <v>1019.5</v>
      </c>
      <c r="E16" s="14">
        <v>615.6</v>
      </c>
      <c r="F16" s="14"/>
      <c r="G16" s="14">
        <f>C16/539706*100</f>
        <v>0.3029612418613097</v>
      </c>
    </row>
    <row r="17" spans="1:7" ht="12.75">
      <c r="A17" s="11">
        <v>5</v>
      </c>
      <c r="B17" s="13" t="s">
        <v>11</v>
      </c>
      <c r="C17" s="14">
        <f t="shared" si="0"/>
        <v>2205.4</v>
      </c>
      <c r="D17" s="14">
        <v>1347.5</v>
      </c>
      <c r="E17" s="14">
        <v>857.9</v>
      </c>
      <c r="F17" s="14"/>
      <c r="G17" s="14">
        <f>C17/53970.6*100</f>
        <v>4.0862988367740956</v>
      </c>
    </row>
    <row r="18" spans="1:7" ht="12.75">
      <c r="A18" s="11">
        <v>6</v>
      </c>
      <c r="B18" s="13" t="s">
        <v>12</v>
      </c>
      <c r="C18" s="14">
        <f t="shared" si="0"/>
        <v>2152.1</v>
      </c>
      <c r="D18" s="14">
        <v>1421.3</v>
      </c>
      <c r="E18" s="14">
        <v>730.8</v>
      </c>
      <c r="F18" s="14"/>
      <c r="G18" s="14">
        <f>C18/53970.62*100</f>
        <v>3.9875398874424635</v>
      </c>
    </row>
    <row r="19" spans="1:7" ht="12.75">
      <c r="A19" s="11">
        <v>7</v>
      </c>
      <c r="B19" s="13" t="s">
        <v>13</v>
      </c>
      <c r="C19" s="14">
        <f t="shared" si="0"/>
        <v>1972.7</v>
      </c>
      <c r="D19" s="14">
        <v>1541.9</v>
      </c>
      <c r="E19" s="14">
        <v>430.8</v>
      </c>
      <c r="F19" s="14"/>
      <c r="G19" s="14">
        <f aca="true" t="shared" si="1" ref="G19:G35">C19/53970.6*100</f>
        <v>3.6551381678172934</v>
      </c>
    </row>
    <row r="20" spans="1:7" ht="12.75">
      <c r="A20" s="11">
        <v>8</v>
      </c>
      <c r="B20" s="13" t="s">
        <v>14</v>
      </c>
      <c r="C20" s="14">
        <f t="shared" si="0"/>
        <v>1588</v>
      </c>
      <c r="D20" s="14">
        <v>994.3</v>
      </c>
      <c r="E20" s="14">
        <v>593.7</v>
      </c>
      <c r="F20" s="14"/>
      <c r="G20" s="14">
        <f t="shared" si="1"/>
        <v>2.94234268286808</v>
      </c>
    </row>
    <row r="21" spans="1:7" ht="12.75">
      <c r="A21" s="11">
        <v>9</v>
      </c>
      <c r="B21" s="13" t="s">
        <v>15</v>
      </c>
      <c r="C21" s="14">
        <f t="shared" si="0"/>
        <v>1731.7</v>
      </c>
      <c r="D21" s="14">
        <v>978.5</v>
      </c>
      <c r="E21" s="14">
        <v>753.2</v>
      </c>
      <c r="F21" s="14"/>
      <c r="G21" s="14">
        <f t="shared" si="1"/>
        <v>3.2085987556188003</v>
      </c>
    </row>
    <row r="22" spans="1:7" ht="12.75">
      <c r="A22" s="11">
        <v>10</v>
      </c>
      <c r="B22" s="13" t="s">
        <v>16</v>
      </c>
      <c r="C22" s="14">
        <f t="shared" si="0"/>
        <v>1353.4</v>
      </c>
      <c r="D22" s="14">
        <v>875.9</v>
      </c>
      <c r="E22" s="14">
        <v>477.5</v>
      </c>
      <c r="F22" s="14"/>
      <c r="G22" s="14">
        <f t="shared" si="1"/>
        <v>2.5076615787113727</v>
      </c>
    </row>
    <row r="23" spans="1:7" ht="12.75">
      <c r="A23" s="11">
        <v>11</v>
      </c>
      <c r="B23" s="13" t="s">
        <v>17</v>
      </c>
      <c r="C23" s="14">
        <f t="shared" si="0"/>
        <v>1994</v>
      </c>
      <c r="D23" s="14">
        <v>1378.4</v>
      </c>
      <c r="E23" s="14">
        <v>615.6</v>
      </c>
      <c r="F23" s="14"/>
      <c r="G23" s="14">
        <f t="shared" si="1"/>
        <v>3.694604099268861</v>
      </c>
    </row>
    <row r="24" spans="1:7" ht="12.75">
      <c r="A24" s="11">
        <v>12</v>
      </c>
      <c r="B24" s="13" t="s">
        <v>18</v>
      </c>
      <c r="C24" s="14">
        <f t="shared" si="0"/>
        <v>1846.1999999999998</v>
      </c>
      <c r="D24" s="14">
        <v>955.4</v>
      </c>
      <c r="E24" s="14">
        <v>890.8</v>
      </c>
      <c r="F24" s="14"/>
      <c r="G24" s="14">
        <f t="shared" si="1"/>
        <v>3.4207512979288723</v>
      </c>
    </row>
    <row r="25" spans="1:7" ht="12.75">
      <c r="A25" s="11">
        <v>13</v>
      </c>
      <c r="B25" s="13" t="s">
        <v>19</v>
      </c>
      <c r="C25" s="14">
        <f t="shared" si="0"/>
        <v>3758.9</v>
      </c>
      <c r="D25" s="14">
        <v>1167.1</v>
      </c>
      <c r="E25" s="14">
        <v>2591.8</v>
      </c>
      <c r="F25" s="14"/>
      <c r="G25" s="14">
        <f t="shared" si="1"/>
        <v>6.964717827854424</v>
      </c>
    </row>
    <row r="26" spans="1:7" ht="12.75">
      <c r="A26" s="11">
        <v>14</v>
      </c>
      <c r="B26" s="13" t="s">
        <v>20</v>
      </c>
      <c r="C26" s="14">
        <f t="shared" si="0"/>
        <v>3340.7</v>
      </c>
      <c r="D26" s="14">
        <v>1520.8</v>
      </c>
      <c r="E26" s="14">
        <v>1819.9</v>
      </c>
      <c r="F26" s="14"/>
      <c r="G26" s="14">
        <f t="shared" si="1"/>
        <v>6.189851511748989</v>
      </c>
    </row>
    <row r="27" spans="1:7" ht="12.75">
      <c r="A27" s="11">
        <v>15</v>
      </c>
      <c r="B27" s="13" t="s">
        <v>21</v>
      </c>
      <c r="C27" s="14">
        <f t="shared" si="0"/>
        <v>5814.099999999999</v>
      </c>
      <c r="D27" s="14">
        <v>1293.7</v>
      </c>
      <c r="E27" s="14">
        <v>4520.4</v>
      </c>
      <c r="F27" s="14"/>
      <c r="G27" s="14">
        <f t="shared" si="1"/>
        <v>10.77271699777286</v>
      </c>
    </row>
    <row r="28" spans="1:7" ht="12.75">
      <c r="A28" s="11">
        <v>16</v>
      </c>
      <c r="B28" s="13" t="s">
        <v>22</v>
      </c>
      <c r="C28" s="14">
        <f t="shared" si="0"/>
        <v>0</v>
      </c>
      <c r="D28" s="14"/>
      <c r="E28" s="14"/>
      <c r="F28" s="14">
        <v>642.5</v>
      </c>
      <c r="G28" s="14">
        <f t="shared" si="1"/>
        <v>0</v>
      </c>
    </row>
    <row r="29" spans="1:7" ht="12.75">
      <c r="A29" s="11">
        <v>17</v>
      </c>
      <c r="B29" s="13" t="s">
        <v>24</v>
      </c>
      <c r="C29" s="14">
        <f t="shared" si="0"/>
        <v>6258.6</v>
      </c>
      <c r="D29" s="14">
        <v>4666.5</v>
      </c>
      <c r="E29" s="14">
        <v>1592.1</v>
      </c>
      <c r="F29" s="14"/>
      <c r="G29" s="14">
        <f t="shared" si="1"/>
        <v>11.59631354848751</v>
      </c>
    </row>
    <row r="30" spans="1:7" ht="12.75">
      <c r="A30" s="11">
        <v>18</v>
      </c>
      <c r="B30" s="13" t="s">
        <v>25</v>
      </c>
      <c r="C30" s="14">
        <f t="shared" si="0"/>
        <v>1787.8000000000002</v>
      </c>
      <c r="D30" s="14">
        <v>1055.7</v>
      </c>
      <c r="E30" s="14">
        <v>732.1</v>
      </c>
      <c r="F30" s="14"/>
      <c r="G30" s="14">
        <f t="shared" si="1"/>
        <v>3.312544237047578</v>
      </c>
    </row>
    <row r="31" spans="1:7" ht="12.75">
      <c r="A31" s="11">
        <v>19</v>
      </c>
      <c r="B31" s="13" t="s">
        <v>26</v>
      </c>
      <c r="C31" s="14">
        <f t="shared" si="0"/>
        <v>407.4</v>
      </c>
      <c r="D31" s="14"/>
      <c r="E31" s="14">
        <v>407.4</v>
      </c>
      <c r="F31" s="14"/>
      <c r="G31" s="14">
        <f t="shared" si="1"/>
        <v>0.7548554212849218</v>
      </c>
    </row>
    <row r="32" spans="1:7" ht="12.75">
      <c r="A32" s="11">
        <v>20</v>
      </c>
      <c r="B32" s="13" t="s">
        <v>27</v>
      </c>
      <c r="C32" s="14">
        <f t="shared" si="0"/>
        <v>1901.7</v>
      </c>
      <c r="D32" s="14">
        <v>1241.7</v>
      </c>
      <c r="E32" s="14">
        <v>660</v>
      </c>
      <c r="F32" s="14"/>
      <c r="G32" s="14">
        <f t="shared" si="1"/>
        <v>3.523585062978733</v>
      </c>
    </row>
    <row r="33" spans="1:7" ht="12.75">
      <c r="A33" s="11">
        <v>22</v>
      </c>
      <c r="B33" s="13" t="s">
        <v>23</v>
      </c>
      <c r="C33" s="14">
        <f>D33+E33</f>
        <v>3994.6</v>
      </c>
      <c r="D33" s="14"/>
      <c r="E33" s="14">
        <v>3994.6</v>
      </c>
      <c r="F33" s="14"/>
      <c r="G33" s="14">
        <f t="shared" si="1"/>
        <v>7.401437078705814</v>
      </c>
    </row>
    <row r="34" spans="1:7" ht="12.75">
      <c r="A34" s="11">
        <v>22</v>
      </c>
      <c r="B34" s="13" t="s">
        <v>28</v>
      </c>
      <c r="C34" s="14">
        <f>D34+E34</f>
        <v>3563.8</v>
      </c>
      <c r="D34" s="14">
        <v>2343</v>
      </c>
      <c r="E34" s="14">
        <v>1220.8</v>
      </c>
      <c r="F34" s="14"/>
      <c r="G34" s="14">
        <f t="shared" si="1"/>
        <v>6.603224718643114</v>
      </c>
    </row>
    <row r="35" spans="1:8" s="18" customFormat="1" ht="12.75">
      <c r="A35" s="15"/>
      <c r="B35" s="16" t="s">
        <v>2</v>
      </c>
      <c r="C35" s="17">
        <f>SUM(C13:C34)</f>
        <v>53970.600000000006</v>
      </c>
      <c r="D35" s="21">
        <f>SUM(D13:D34)</f>
        <v>27526.800000000003</v>
      </c>
      <c r="E35" s="21">
        <f>SUM(E13:E34)</f>
        <v>26443.799999999996</v>
      </c>
      <c r="F35" s="17">
        <f>SUM(F13:F34)</f>
        <v>642.5</v>
      </c>
      <c r="G35" s="17">
        <f t="shared" si="1"/>
        <v>100.00000000000003</v>
      </c>
      <c r="H35" s="20"/>
    </row>
  </sheetData>
  <sheetProtection/>
  <mergeCells count="7">
    <mergeCell ref="A8:G8"/>
    <mergeCell ref="C10:C11"/>
    <mergeCell ref="D10:E10"/>
    <mergeCell ref="B10:B11"/>
    <mergeCell ref="A10:A11"/>
    <mergeCell ref="G10:G11"/>
    <mergeCell ref="F10:F11"/>
  </mergeCells>
  <printOptions/>
  <pageMargins left="0.9448818897637796" right="0.1968503937007874" top="0.551181102362204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2012-12-24T03:30:36Z</cp:lastPrinted>
  <dcterms:created xsi:type="dcterms:W3CDTF">2005-12-24T03:34:22Z</dcterms:created>
  <dcterms:modified xsi:type="dcterms:W3CDTF">2012-12-24T03:30:59Z</dcterms:modified>
  <cp:category/>
  <cp:version/>
  <cp:contentType/>
  <cp:contentStatus/>
</cp:coreProperties>
</file>