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070" windowHeight="6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<sst xmlns="http://schemas.openxmlformats.org/spreadsheetml/2006/main" count="64" uniqueCount="63">
  <si>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 xml:space="preserve">к решению районного </t>
  </si>
  <si>
    <t xml:space="preserve">Совета депутатов </t>
  </si>
  <si>
    <t>ИТОГО</t>
  </si>
  <si>
    <t>№ п/п</t>
  </si>
  <si>
    <t>(тыс.руб.)</t>
  </si>
  <si>
    <t>Иные межбюджетные трансферты</t>
  </si>
  <si>
    <t>на компенсацию (возмещение расходов по компенсации) выпадающих доходов организаций жилищно-коммунального комплекса,  связанных с установлением  предельных индексов изменения размера платы граждан за жилое помещение и предельных индексов изменения размера платы граждан за коммунальные услуги *</t>
  </si>
  <si>
    <t xml:space="preserve"> на обеспечение первичных мер пожарной безопасности</t>
  </si>
  <si>
    <t xml:space="preserve">**Право на получение данного межбюджетного трансферта имеют муниципальные образования района, заключившие соглашения об оздоровлении муниципальных финансов с финансовым управлением администрации района </t>
  </si>
  <si>
    <t xml:space="preserve"> Примечание</t>
  </si>
  <si>
    <t>на реализацию КЦП "Безопасность дорожного движения"- строительство светофорных объектов на светоизлучающих диодах</t>
  </si>
  <si>
    <t>(коммунальная услуга)</t>
  </si>
  <si>
    <t>на поддержку деятельности муниципальных молодёжных центров</t>
  </si>
  <si>
    <t>на обеспечение сбалансированности бюджетов поселений  за счёт районного бюджета **</t>
  </si>
  <si>
    <t>на реализацию ДЦП "Культура Красноярья"  на приобретение и установку систем охранно-пожарной сигнализации и оповещения,  тревожной кнопки для муниципальных учреждений культуры и муниципальных образовательных учреждений в области культуры</t>
  </si>
  <si>
    <t xml:space="preserve"> на проведение ремонтно-реставрационных работ на военно-мемориальных объектах культурного наследия,  в рамках подготовки к 65-й годовщине Победы в ВОВ (за счёт районного бюджета)</t>
  </si>
  <si>
    <t>на осуществление полномочий по первичному воинскому учёту на территориях, где отсутствуют военные комиссариаты (за счёт субвенции из краевого бюджета)</t>
  </si>
  <si>
    <t>на установку противопожарных систем в учреждения культуры (за счёт районного бюджета)</t>
  </si>
  <si>
    <t>на реализацию проектов по благоустройству в целях улучшения архитектурного облика поселений</t>
  </si>
  <si>
    <t>на возмещение расходов на подготовку и проведение выборов в органы местного самоуправления</t>
  </si>
  <si>
    <t>на реализацию мероприятий по организации общественных работ, временного трудоустройства граждан и граждан, ищущих работу</t>
  </si>
  <si>
    <t xml:space="preserve">изменения по столбцу 6 </t>
  </si>
  <si>
    <t>6-1</t>
  </si>
  <si>
    <t>выделенный цветом столбец будет скрыт</t>
  </si>
  <si>
    <t>на частичное возмещение (финансирование) расходов на выплат,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</si>
  <si>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за счет резервного фонда администрации района</t>
  </si>
  <si>
    <t>Наименование муниципального образования района</t>
  </si>
  <si>
    <t>"О районном бюджете на 2012 год"</t>
  </si>
  <si>
    <t>Алексеевский сельсовет</t>
  </si>
  <si>
    <t>Берёзовский сельсовет</t>
  </si>
  <si>
    <t xml:space="preserve">Брагинский сельсовет </t>
  </si>
  <si>
    <t xml:space="preserve">Детловский сельсовет </t>
  </si>
  <si>
    <t xml:space="preserve">Имисский сельсовет </t>
  </si>
  <si>
    <t>Кордовский сельсовет</t>
  </si>
  <si>
    <t xml:space="preserve">Кочергинский сельсовет </t>
  </si>
  <si>
    <t xml:space="preserve">Курский сельсовет </t>
  </si>
  <si>
    <t>Марининский сельсовет</t>
  </si>
  <si>
    <t xml:space="preserve">Можарский сельсовет </t>
  </si>
  <si>
    <t xml:space="preserve">Муринский сельсовет </t>
  </si>
  <si>
    <t xml:space="preserve">Пойловский сельсовет </t>
  </si>
  <si>
    <t>Рощинский сельсовет</t>
  </si>
  <si>
    <t>Шалоболинский сельсовет</t>
  </si>
  <si>
    <t xml:space="preserve">Черемшанский сельсовет </t>
  </si>
  <si>
    <t xml:space="preserve">Щетинкинский сельсовет </t>
  </si>
  <si>
    <t>Рабочий посёлок Краснокаменск</t>
  </si>
  <si>
    <t>Рабочий посёлок Кошурниково</t>
  </si>
  <si>
    <t>Рабочий посёлок Большая Ирба</t>
  </si>
  <si>
    <t>Рабочий посёлок Чибижек</t>
  </si>
  <si>
    <t>Город Артёмовск</t>
  </si>
  <si>
    <t xml:space="preserve">Рабочий посёлок Курагино </t>
  </si>
  <si>
    <t>ВСЕГО</t>
  </si>
  <si>
    <t xml:space="preserve">на выполнение гос. полномочий по составлению протоколов об административных правонарушениях на реализацию ЗКК «О наделении ОМС муниципальных районов и городских округов края гос. полномочиями по созданию и обеспечению деятельности административных комиссий» </t>
  </si>
  <si>
    <t>на организацию и проведение аккарицидных обработок мест массового отдыха населения</t>
  </si>
  <si>
    <t>Приложение № 11</t>
  </si>
  <si>
    <t xml:space="preserve">*Предоставление данных межбюджетных трансфертов будет осуществляться  при условии выполнения муниципальными образованиями обязательств по долевому софинансированию мероприятий. Доля участия муниципальных образований в финансировании расходов составляет не менее 50 (пятидесяти) процентов от суммы выпадающих доходов </t>
  </si>
  <si>
    <t xml:space="preserve">на реализацию ДЦП "Обеспечение пожарной безопасности сельских населённых пунктов Красноярского края на 2011-2013 годы" </t>
  </si>
  <si>
    <t xml:space="preserve">обеспечение полномочий по первичным мерам пожарной безопасности </t>
  </si>
  <si>
    <t xml:space="preserve">прокладка минерализованных полос и уход за ними </t>
  </si>
  <si>
    <t>приобретение и установка противопожарного оборудования</t>
  </si>
  <si>
    <t xml:space="preserve">Межбюджетные трансферты бюджетам муниципальных образований района, направляемые из районного бюджета,  на 2012 год </t>
  </si>
  <si>
    <t>5</t>
  </si>
  <si>
    <t xml:space="preserve">на финансирование расходов по содержанию и ремонту жилых помещений, предоставляемых по договорам социального найма жилых помещений муниципального жилого фонда </t>
  </si>
  <si>
    <t>от 22.12.2011 № 20-167р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</si>
</sst>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0"/>
    <numFmt numFmtId="177" formatCode="#,##0.0000"/>
    <numFmt numFmtId="178" formatCode="#,##0.0"/>
  </numFmts>
  <fonts count="44">
    <font>
      <sz val="14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wrapText="1"/>
    </xf>
    <xf numFmtId="175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2" fillId="0" borderId="11" xfId="0" applyFont="1" applyFill="1" applyBorder="1" applyAlignment="1">
      <alignment/>
    </xf>
    <xf numFmtId="175" fontId="2" fillId="0" borderId="10" xfId="0" applyNumberFormat="1" applyFont="1" applyFill="1" applyBorder="1" applyAlignment="1">
      <alignment horizontal="right"/>
    </xf>
    <xf numFmtId="169" fontId="2" fillId="0" borderId="11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175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34" borderId="16" xfId="0" applyNumberFormat="1" applyFont="1" applyFill="1" applyBorder="1" applyAlignment="1">
      <alignment horizontal="center" vertical="center" wrapText="1"/>
    </xf>
    <xf numFmtId="1" fontId="2" fillId="34" borderId="12" xfId="0" applyNumberFormat="1" applyFont="1" applyFill="1" applyBorder="1" applyAlignment="1">
      <alignment horizontal="center" vertical="center" wrapText="1"/>
    </xf>
    <xf numFmtId="1" fontId="2" fillId="34" borderId="1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85" zoomScaleNormal="85" zoomScalePageLayoutView="0" workbookViewId="0" topLeftCell="A1">
      <selection activeCell="C5" sqref="C5"/>
    </sheetView>
  </sheetViews>
  <sheetFormatPr defaultColWidth="8.66015625" defaultRowHeight="18"/>
  <cols>
    <col min="1" max="1" width="3.41015625" style="5" customWidth="1"/>
    <col min="2" max="2" width="24.66015625" style="1" customWidth="1"/>
    <col min="3" max="3" width="10.75" style="1" customWidth="1"/>
    <col min="4" max="4" width="14.08203125" style="1" customWidth="1"/>
    <col min="5" max="5" width="17.41015625" style="1" customWidth="1"/>
    <col min="6" max="6" width="0.078125" style="1" hidden="1" customWidth="1"/>
    <col min="7" max="7" width="12.16015625" style="1" customWidth="1"/>
    <col min="8" max="8" width="15.91015625" style="1" customWidth="1"/>
    <col min="9" max="9" width="11.5" style="1" customWidth="1"/>
    <col min="10" max="11" width="10.66015625" style="1" hidden="1" customWidth="1"/>
    <col min="12" max="12" width="12.83203125" style="1" hidden="1" customWidth="1"/>
    <col min="13" max="13" width="19.16015625" style="1" hidden="1" customWidth="1"/>
    <col min="14" max="14" width="10.08203125" style="1" hidden="1" customWidth="1"/>
    <col min="15" max="15" width="15.25" style="1" hidden="1" customWidth="1"/>
    <col min="16" max="16" width="9.41015625" style="1" hidden="1" customWidth="1"/>
    <col min="17" max="17" width="9.5" style="1" hidden="1" customWidth="1"/>
    <col min="18" max="18" width="0" style="1" hidden="1" customWidth="1"/>
    <col min="19" max="19" width="10.41015625" style="1" hidden="1" customWidth="1"/>
    <col min="20" max="20" width="9.91015625" style="1" hidden="1" customWidth="1"/>
    <col min="21" max="21" width="8.91015625" style="1" customWidth="1"/>
    <col min="22" max="22" width="8.41015625" style="1" customWidth="1"/>
    <col min="23" max="23" width="8.75" style="1" customWidth="1"/>
    <col min="24" max="16384" width="8.75" style="1" customWidth="1"/>
  </cols>
  <sheetData>
    <row r="1" spans="1:21" ht="15.75" customHeight="1">
      <c r="A1" s="2"/>
      <c r="B1" s="3"/>
      <c r="C1" s="3"/>
      <c r="D1" s="3"/>
      <c r="E1" s="3"/>
      <c r="F1" s="3"/>
      <c r="G1" s="3"/>
      <c r="U1" s="15" t="s">
        <v>53</v>
      </c>
    </row>
    <row r="2" spans="1:21" ht="17.25" customHeight="1">
      <c r="A2" s="2"/>
      <c r="B2" s="3"/>
      <c r="C2" s="3"/>
      <c r="D2" s="3"/>
      <c r="E2" s="3"/>
      <c r="F2" s="3"/>
      <c r="G2" s="3"/>
      <c r="U2" s="16" t="s">
        <v>0</v>
      </c>
    </row>
    <row r="3" spans="1:21" ht="16.5" customHeight="1">
      <c r="A3" s="2"/>
      <c r="B3" s="3"/>
      <c r="C3" s="3"/>
      <c r="D3" s="3"/>
      <c r="E3" s="3"/>
      <c r="F3" s="3"/>
      <c r="G3" s="3"/>
      <c r="U3" s="16" t="s">
        <v>1</v>
      </c>
    </row>
    <row r="4" spans="1:21" ht="17.25" customHeight="1">
      <c r="A4" s="2"/>
      <c r="B4" s="3"/>
      <c r="C4" s="3"/>
      <c r="D4" s="3"/>
      <c r="E4" s="3"/>
      <c r="F4" s="3"/>
      <c r="G4" s="3"/>
      <c r="U4" s="16" t="s">
        <v>62</v>
      </c>
    </row>
    <row r="5" spans="1:21" ht="18" customHeight="1">
      <c r="A5" s="2"/>
      <c r="B5" s="3"/>
      <c r="C5" s="3"/>
      <c r="D5" s="3"/>
      <c r="E5" s="3"/>
      <c r="F5" s="3"/>
      <c r="G5" s="3"/>
      <c r="U5" s="16" t="s">
        <v>27</v>
      </c>
    </row>
    <row r="6" spans="1:8" ht="18" customHeight="1">
      <c r="A6" s="2"/>
      <c r="B6" s="3"/>
      <c r="C6" s="3"/>
      <c r="D6" s="3"/>
      <c r="E6" s="3"/>
      <c r="F6" s="3"/>
      <c r="G6" s="3"/>
      <c r="H6" s="16"/>
    </row>
    <row r="7" spans="1:24" ht="20.25" customHeight="1">
      <c r="A7" s="62" t="s">
        <v>59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4" ht="19.5" customHeight="1">
      <c r="A8" s="10"/>
      <c r="B8" s="10"/>
      <c r="C8" s="10"/>
      <c r="D8" s="10"/>
      <c r="E8" s="10"/>
      <c r="R8" s="63" t="s">
        <v>4</v>
      </c>
      <c r="S8" s="63"/>
      <c r="X8" s="5" t="s">
        <v>4</v>
      </c>
    </row>
    <row r="9" spans="1:24" s="22" customFormat="1" ht="30" customHeight="1">
      <c r="A9" s="65" t="s">
        <v>3</v>
      </c>
      <c r="B9" s="58" t="s">
        <v>26</v>
      </c>
      <c r="C9" s="46" t="s">
        <v>5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50" t="s">
        <v>50</v>
      </c>
    </row>
    <row r="10" spans="1:24" s="22" customFormat="1" ht="63.75" customHeight="1">
      <c r="A10" s="66"/>
      <c r="B10" s="59"/>
      <c r="C10" s="54" t="s">
        <v>13</v>
      </c>
      <c r="D10" s="47" t="s">
        <v>16</v>
      </c>
      <c r="E10" s="47" t="s">
        <v>6</v>
      </c>
      <c r="F10" s="34"/>
      <c r="G10" s="44" t="s">
        <v>61</v>
      </c>
      <c r="H10" s="47" t="s">
        <v>51</v>
      </c>
      <c r="I10" s="47" t="s">
        <v>52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9" t="s">
        <v>55</v>
      </c>
      <c r="V10" s="40"/>
      <c r="W10" s="41"/>
      <c r="X10" s="51"/>
    </row>
    <row r="11" spans="1:24" ht="211.5" customHeight="1">
      <c r="A11" s="66"/>
      <c r="B11" s="59"/>
      <c r="C11" s="55"/>
      <c r="D11" s="48"/>
      <c r="E11" s="49"/>
      <c r="F11" s="61" t="s">
        <v>21</v>
      </c>
      <c r="G11" s="45"/>
      <c r="H11" s="48"/>
      <c r="I11" s="48"/>
      <c r="J11" s="53" t="s">
        <v>7</v>
      </c>
      <c r="K11" s="53" t="s">
        <v>12</v>
      </c>
      <c r="L11" s="53" t="s">
        <v>10</v>
      </c>
      <c r="M11" s="53" t="s">
        <v>14</v>
      </c>
      <c r="N11" s="43" t="s">
        <v>17</v>
      </c>
      <c r="O11" s="43" t="s">
        <v>15</v>
      </c>
      <c r="P11" s="43" t="s">
        <v>18</v>
      </c>
      <c r="Q11" s="43" t="s">
        <v>19</v>
      </c>
      <c r="R11" s="43" t="s">
        <v>25</v>
      </c>
      <c r="S11" s="43" t="s">
        <v>20</v>
      </c>
      <c r="T11" s="64" t="s">
        <v>24</v>
      </c>
      <c r="U11" s="24" t="s">
        <v>58</v>
      </c>
      <c r="V11" s="24" t="s">
        <v>56</v>
      </c>
      <c r="W11" s="24" t="s">
        <v>57</v>
      </c>
      <c r="X11" s="52"/>
    </row>
    <row r="12" spans="1:24" ht="48.75" customHeight="1" hidden="1">
      <c r="A12" s="66"/>
      <c r="B12" s="59"/>
      <c r="C12" s="55"/>
      <c r="D12" s="48"/>
      <c r="E12" s="33"/>
      <c r="F12" s="61"/>
      <c r="G12" s="37"/>
      <c r="H12" s="48"/>
      <c r="I12" s="48"/>
      <c r="J12" s="53"/>
      <c r="K12" s="53"/>
      <c r="L12" s="53"/>
      <c r="M12" s="53"/>
      <c r="N12" s="43"/>
      <c r="O12" s="43"/>
      <c r="P12" s="43"/>
      <c r="Q12" s="43"/>
      <c r="R12" s="43"/>
      <c r="S12" s="43"/>
      <c r="T12" s="64"/>
      <c r="U12" s="35"/>
      <c r="V12" s="35"/>
      <c r="W12" s="35"/>
      <c r="X12" s="7"/>
    </row>
    <row r="13" spans="1:24" ht="69" customHeight="1" hidden="1">
      <c r="A13" s="67"/>
      <c r="B13" s="60"/>
      <c r="C13" s="56"/>
      <c r="D13" s="49"/>
      <c r="E13" s="33" t="s">
        <v>11</v>
      </c>
      <c r="F13" s="61"/>
      <c r="G13" s="38"/>
      <c r="H13" s="49"/>
      <c r="I13" s="49"/>
      <c r="J13" s="53"/>
      <c r="K13" s="53"/>
      <c r="L13" s="53"/>
      <c r="M13" s="53"/>
      <c r="N13" s="43"/>
      <c r="O13" s="43"/>
      <c r="P13" s="43"/>
      <c r="Q13" s="43"/>
      <c r="R13" s="43"/>
      <c r="S13" s="43"/>
      <c r="T13" s="64"/>
      <c r="U13" s="35"/>
      <c r="V13" s="35"/>
      <c r="W13" s="35"/>
      <c r="X13" s="7"/>
    </row>
    <row r="14" spans="1:24" s="25" customFormat="1" ht="15.75" customHeight="1">
      <c r="A14" s="23"/>
      <c r="B14" s="24">
        <v>1</v>
      </c>
      <c r="C14" s="28">
        <v>2</v>
      </c>
      <c r="D14" s="28">
        <v>3</v>
      </c>
      <c r="E14" s="28">
        <v>4</v>
      </c>
      <c r="F14" s="29" t="s">
        <v>22</v>
      </c>
      <c r="G14" s="29" t="s">
        <v>60</v>
      </c>
      <c r="H14" s="28">
        <v>6</v>
      </c>
      <c r="I14" s="28">
        <v>7</v>
      </c>
      <c r="J14" s="23">
        <v>9</v>
      </c>
      <c r="K14" s="23">
        <v>10</v>
      </c>
      <c r="L14" s="23">
        <v>11</v>
      </c>
      <c r="M14" s="23">
        <v>12</v>
      </c>
      <c r="N14" s="23">
        <v>13</v>
      </c>
      <c r="O14" s="23">
        <v>14</v>
      </c>
      <c r="P14" s="23">
        <v>15</v>
      </c>
      <c r="Q14" s="23">
        <v>16</v>
      </c>
      <c r="R14" s="23">
        <v>17</v>
      </c>
      <c r="S14" s="23">
        <v>18</v>
      </c>
      <c r="T14" s="23">
        <v>19</v>
      </c>
      <c r="U14" s="23">
        <v>8</v>
      </c>
      <c r="V14" s="23">
        <v>9</v>
      </c>
      <c r="W14" s="23">
        <v>10</v>
      </c>
      <c r="X14" s="23">
        <v>11</v>
      </c>
    </row>
    <row r="15" spans="1:24" ht="15">
      <c r="A15" s="4">
        <v>1</v>
      </c>
      <c r="B15" s="6" t="s">
        <v>28</v>
      </c>
      <c r="C15" s="30">
        <v>1089</v>
      </c>
      <c r="D15" s="30">
        <v>65.3</v>
      </c>
      <c r="E15" s="30"/>
      <c r="F15" s="30"/>
      <c r="G15" s="30"/>
      <c r="H15" s="30">
        <v>1.5</v>
      </c>
      <c r="I15" s="30"/>
      <c r="J15" s="11"/>
      <c r="K15" s="11"/>
      <c r="L15" s="11"/>
      <c r="M15" s="11"/>
      <c r="N15" s="11"/>
      <c r="O15" s="11"/>
      <c r="P15" s="7"/>
      <c r="Q15" s="18"/>
      <c r="R15" s="17"/>
      <c r="S15" s="7"/>
      <c r="T15" s="7"/>
      <c r="U15" s="36"/>
      <c r="V15" s="7">
        <v>61.71</v>
      </c>
      <c r="W15" s="7"/>
      <c r="X15" s="26">
        <f>C15+D15+E15+H15+I15+U15+V15+W15+G15</f>
        <v>1217.51</v>
      </c>
    </row>
    <row r="16" spans="1:24" ht="15">
      <c r="A16" s="4">
        <v>2</v>
      </c>
      <c r="B16" s="6" t="s">
        <v>29</v>
      </c>
      <c r="C16" s="30">
        <v>752.5</v>
      </c>
      <c r="D16" s="30">
        <v>76.2</v>
      </c>
      <c r="E16" s="30"/>
      <c r="F16" s="30"/>
      <c r="G16" s="30"/>
      <c r="H16" s="30">
        <v>2.5</v>
      </c>
      <c r="I16" s="30"/>
      <c r="J16" s="11"/>
      <c r="K16" s="11"/>
      <c r="L16" s="11"/>
      <c r="M16" s="11"/>
      <c r="N16" s="11"/>
      <c r="O16" s="11"/>
      <c r="P16" s="7"/>
      <c r="Q16" s="18"/>
      <c r="R16" s="17"/>
      <c r="S16" s="7"/>
      <c r="T16" s="7"/>
      <c r="U16" s="36"/>
      <c r="V16" s="7">
        <v>99.29</v>
      </c>
      <c r="W16" s="7"/>
      <c r="X16" s="26">
        <f aca="true" t="shared" si="0" ref="X16:X36">C16+D16+E16+H16+I16+U16+V16+W16+G16</f>
        <v>930.49</v>
      </c>
    </row>
    <row r="17" spans="1:24" ht="15">
      <c r="A17" s="4">
        <v>3</v>
      </c>
      <c r="B17" s="6" t="s">
        <v>30</v>
      </c>
      <c r="C17" s="30">
        <v>1802.7</v>
      </c>
      <c r="D17" s="30">
        <v>54.4</v>
      </c>
      <c r="E17" s="30">
        <v>580.29</v>
      </c>
      <c r="F17" s="30"/>
      <c r="G17" s="30"/>
      <c r="H17" s="30">
        <v>1.3</v>
      </c>
      <c r="I17" s="30"/>
      <c r="J17" s="11"/>
      <c r="K17" s="11"/>
      <c r="L17" s="11"/>
      <c r="M17" s="11"/>
      <c r="N17" s="11"/>
      <c r="O17" s="11"/>
      <c r="P17" s="7"/>
      <c r="Q17" s="18"/>
      <c r="R17" s="17"/>
      <c r="S17" s="7"/>
      <c r="T17" s="7"/>
      <c r="U17" s="36">
        <v>1500</v>
      </c>
      <c r="V17" s="7">
        <v>48.45</v>
      </c>
      <c r="W17" s="7"/>
      <c r="X17" s="26">
        <f t="shared" si="0"/>
        <v>3987.1400000000003</v>
      </c>
    </row>
    <row r="18" spans="1:24" ht="15">
      <c r="A18" s="4">
        <v>4</v>
      </c>
      <c r="B18" s="6" t="s">
        <v>31</v>
      </c>
      <c r="C18" s="30">
        <v>931</v>
      </c>
      <c r="D18" s="30">
        <v>54.4</v>
      </c>
      <c r="E18" s="30">
        <v>84.33</v>
      </c>
      <c r="F18" s="30"/>
      <c r="G18" s="30"/>
      <c r="H18" s="30">
        <v>0.8</v>
      </c>
      <c r="I18" s="30"/>
      <c r="J18" s="11"/>
      <c r="K18" s="11"/>
      <c r="L18" s="11"/>
      <c r="M18" s="11"/>
      <c r="N18" s="11"/>
      <c r="O18" s="11"/>
      <c r="P18" s="7"/>
      <c r="Q18" s="18"/>
      <c r="R18" s="19"/>
      <c r="S18" s="7"/>
      <c r="T18" s="7"/>
      <c r="U18" s="36"/>
      <c r="V18" s="7">
        <v>32.45</v>
      </c>
      <c r="W18" s="7"/>
      <c r="X18" s="26">
        <f t="shared" si="0"/>
        <v>1102.98</v>
      </c>
    </row>
    <row r="19" spans="1:24" ht="15">
      <c r="A19" s="4">
        <v>5</v>
      </c>
      <c r="B19" s="6" t="s">
        <v>32</v>
      </c>
      <c r="C19" s="30">
        <v>975.8</v>
      </c>
      <c r="D19" s="30">
        <v>65.3</v>
      </c>
      <c r="E19" s="30"/>
      <c r="F19" s="30"/>
      <c r="G19" s="30"/>
      <c r="H19" s="30">
        <v>1.9</v>
      </c>
      <c r="I19" s="30"/>
      <c r="J19" s="11"/>
      <c r="K19" s="11"/>
      <c r="L19" s="11"/>
      <c r="M19" s="11"/>
      <c r="N19" s="11"/>
      <c r="O19" s="11"/>
      <c r="P19" s="7"/>
      <c r="Q19" s="18"/>
      <c r="R19" s="19"/>
      <c r="S19" s="7"/>
      <c r="T19" s="7"/>
      <c r="U19" s="36"/>
      <c r="V19" s="7">
        <v>68.03</v>
      </c>
      <c r="W19" s="7"/>
      <c r="X19" s="26">
        <f t="shared" si="0"/>
        <v>1111.03</v>
      </c>
    </row>
    <row r="20" spans="1:24" ht="15">
      <c r="A20" s="4">
        <v>6</v>
      </c>
      <c r="B20" s="6" t="s">
        <v>33</v>
      </c>
      <c r="C20" s="30">
        <v>0</v>
      </c>
      <c r="D20" s="30">
        <v>87.1</v>
      </c>
      <c r="E20" s="30"/>
      <c r="F20" s="30"/>
      <c r="G20" s="30"/>
      <c r="H20" s="30">
        <v>2.9</v>
      </c>
      <c r="I20" s="30">
        <v>12</v>
      </c>
      <c r="J20" s="11"/>
      <c r="K20" s="11"/>
      <c r="L20" s="11"/>
      <c r="M20" s="11"/>
      <c r="N20" s="11"/>
      <c r="O20" s="11"/>
      <c r="P20" s="7"/>
      <c r="Q20" s="18"/>
      <c r="R20" s="19"/>
      <c r="S20" s="7"/>
      <c r="T20" s="7"/>
      <c r="U20" s="36"/>
      <c r="V20" s="7">
        <v>113.35</v>
      </c>
      <c r="W20" s="7">
        <v>116</v>
      </c>
      <c r="X20" s="26">
        <f t="shared" si="0"/>
        <v>331.35</v>
      </c>
    </row>
    <row r="21" spans="1:24" ht="15">
      <c r="A21" s="4">
        <v>7</v>
      </c>
      <c r="B21" s="6" t="s">
        <v>34</v>
      </c>
      <c r="C21" s="30">
        <v>5636.8</v>
      </c>
      <c r="D21" s="30">
        <v>65.3</v>
      </c>
      <c r="E21" s="30">
        <v>5115.78</v>
      </c>
      <c r="F21" s="30"/>
      <c r="G21" s="30"/>
      <c r="H21" s="30">
        <v>1.5</v>
      </c>
      <c r="I21" s="30"/>
      <c r="J21" s="11"/>
      <c r="K21" s="11"/>
      <c r="L21" s="11"/>
      <c r="M21" s="11"/>
      <c r="N21" s="11"/>
      <c r="O21" s="11"/>
      <c r="P21" s="7"/>
      <c r="Q21" s="18"/>
      <c r="R21" s="19"/>
      <c r="S21" s="7"/>
      <c r="T21" s="7"/>
      <c r="U21" s="36">
        <v>1500</v>
      </c>
      <c r="V21" s="7">
        <v>63.82</v>
      </c>
      <c r="W21" s="7"/>
      <c r="X21" s="26">
        <f t="shared" si="0"/>
        <v>12383.2</v>
      </c>
    </row>
    <row r="22" spans="1:24" ht="15">
      <c r="A22" s="4">
        <v>8</v>
      </c>
      <c r="B22" s="6" t="s">
        <v>35</v>
      </c>
      <c r="C22" s="30">
        <v>0</v>
      </c>
      <c r="D22" s="30">
        <v>32.7</v>
      </c>
      <c r="E22" s="30"/>
      <c r="F22" s="30"/>
      <c r="G22" s="30"/>
      <c r="H22" s="30">
        <v>0.5</v>
      </c>
      <c r="I22" s="30"/>
      <c r="J22" s="11"/>
      <c r="K22" s="11"/>
      <c r="L22" s="11"/>
      <c r="M22" s="11"/>
      <c r="N22" s="11"/>
      <c r="O22" s="11"/>
      <c r="P22" s="7"/>
      <c r="Q22" s="18"/>
      <c r="R22" s="19"/>
      <c r="S22" s="7"/>
      <c r="T22" s="7"/>
      <c r="U22" s="36"/>
      <c r="V22" s="7">
        <v>26.19</v>
      </c>
      <c r="W22" s="7"/>
      <c r="X22" s="26">
        <f t="shared" si="0"/>
        <v>59.39</v>
      </c>
    </row>
    <row r="23" spans="1:24" ht="15">
      <c r="A23" s="4">
        <v>9</v>
      </c>
      <c r="B23" s="6" t="s">
        <v>36</v>
      </c>
      <c r="C23" s="30">
        <v>1072.8</v>
      </c>
      <c r="D23" s="30">
        <v>76.2</v>
      </c>
      <c r="E23" s="30">
        <v>534.96</v>
      </c>
      <c r="F23" s="30"/>
      <c r="G23" s="30"/>
      <c r="H23" s="30">
        <v>2.2</v>
      </c>
      <c r="I23" s="30"/>
      <c r="J23" s="11"/>
      <c r="K23" s="11"/>
      <c r="L23" s="11"/>
      <c r="M23" s="11"/>
      <c r="N23" s="11"/>
      <c r="O23" s="11"/>
      <c r="P23" s="7"/>
      <c r="Q23" s="18"/>
      <c r="R23" s="19"/>
      <c r="S23" s="7"/>
      <c r="T23" s="7"/>
      <c r="U23" s="36">
        <v>1500</v>
      </c>
      <c r="V23" s="36">
        <v>81.8</v>
      </c>
      <c r="W23" s="7"/>
      <c r="X23" s="26">
        <f t="shared" si="0"/>
        <v>3267.96</v>
      </c>
    </row>
    <row r="24" spans="1:24" ht="15">
      <c r="A24" s="4">
        <v>10</v>
      </c>
      <c r="B24" s="6" t="s">
        <v>37</v>
      </c>
      <c r="C24" s="30">
        <v>782.6</v>
      </c>
      <c r="D24" s="30">
        <v>76.2</v>
      </c>
      <c r="E24" s="30"/>
      <c r="F24" s="30"/>
      <c r="G24" s="30"/>
      <c r="H24" s="30">
        <v>2</v>
      </c>
      <c r="I24" s="30"/>
      <c r="J24" s="11"/>
      <c r="K24" s="11"/>
      <c r="L24" s="11"/>
      <c r="M24" s="11"/>
      <c r="N24" s="11"/>
      <c r="O24" s="11"/>
      <c r="P24" s="7"/>
      <c r="Q24" s="18"/>
      <c r="R24" s="19"/>
      <c r="S24" s="7"/>
      <c r="T24" s="7"/>
      <c r="U24" s="36">
        <v>1500</v>
      </c>
      <c r="V24" s="7">
        <v>70.99</v>
      </c>
      <c r="W24" s="7"/>
      <c r="X24" s="26">
        <f t="shared" si="0"/>
        <v>2431.79</v>
      </c>
    </row>
    <row r="25" spans="1:24" ht="15">
      <c r="A25" s="4">
        <v>11</v>
      </c>
      <c r="B25" s="6" t="s">
        <v>38</v>
      </c>
      <c r="C25" s="30">
        <v>1115.1</v>
      </c>
      <c r="D25" s="30">
        <v>54.4</v>
      </c>
      <c r="E25" s="30"/>
      <c r="F25" s="30"/>
      <c r="G25" s="30"/>
      <c r="H25" s="30">
        <v>1.3</v>
      </c>
      <c r="I25" s="30"/>
      <c r="J25" s="11"/>
      <c r="K25" s="11"/>
      <c r="L25" s="11"/>
      <c r="M25" s="11"/>
      <c r="N25" s="11"/>
      <c r="O25" s="11"/>
      <c r="P25" s="7"/>
      <c r="Q25" s="18"/>
      <c r="R25" s="19"/>
      <c r="S25" s="7"/>
      <c r="T25" s="7"/>
      <c r="U25" s="36"/>
      <c r="V25" s="7">
        <v>44.06</v>
      </c>
      <c r="W25" s="7"/>
      <c r="X25" s="26">
        <f t="shared" si="0"/>
        <v>1214.86</v>
      </c>
    </row>
    <row r="26" spans="1:24" ht="15">
      <c r="A26" s="4">
        <v>12</v>
      </c>
      <c r="B26" s="6" t="s">
        <v>39</v>
      </c>
      <c r="C26" s="30">
        <v>979.4</v>
      </c>
      <c r="D26" s="30">
        <v>54.4</v>
      </c>
      <c r="E26" s="30"/>
      <c r="F26" s="30"/>
      <c r="G26" s="30"/>
      <c r="H26" s="30">
        <v>1.3</v>
      </c>
      <c r="I26" s="30"/>
      <c r="J26" s="11"/>
      <c r="K26" s="11"/>
      <c r="L26" s="11"/>
      <c r="M26" s="11"/>
      <c r="N26" s="11"/>
      <c r="O26" s="11"/>
      <c r="P26" s="7"/>
      <c r="Q26" s="18"/>
      <c r="R26" s="19"/>
      <c r="S26" s="7"/>
      <c r="T26" s="7"/>
      <c r="U26" s="36"/>
      <c r="V26" s="7">
        <v>46.85</v>
      </c>
      <c r="W26" s="7"/>
      <c r="X26" s="26">
        <f t="shared" si="0"/>
        <v>1081.9499999999998</v>
      </c>
    </row>
    <row r="27" spans="1:24" ht="15">
      <c r="A27" s="4">
        <v>13</v>
      </c>
      <c r="B27" s="6" t="s">
        <v>40</v>
      </c>
      <c r="C27" s="30">
        <v>496.6</v>
      </c>
      <c r="D27" s="30">
        <v>87.2</v>
      </c>
      <c r="E27" s="30"/>
      <c r="F27" s="30"/>
      <c r="G27" s="30"/>
      <c r="H27" s="30">
        <v>3.2</v>
      </c>
      <c r="I27" s="30"/>
      <c r="J27" s="11"/>
      <c r="K27" s="11"/>
      <c r="L27" s="11"/>
      <c r="M27" s="11"/>
      <c r="N27" s="11"/>
      <c r="O27" s="11"/>
      <c r="P27" s="7"/>
      <c r="Q27" s="18"/>
      <c r="R27" s="19"/>
      <c r="S27" s="7"/>
      <c r="T27" s="7"/>
      <c r="U27" s="36">
        <v>1500</v>
      </c>
      <c r="V27" s="7">
        <v>135.26</v>
      </c>
      <c r="W27" s="7"/>
      <c r="X27" s="26">
        <f t="shared" si="0"/>
        <v>2222.26</v>
      </c>
    </row>
    <row r="28" spans="1:24" ht="15">
      <c r="A28" s="4">
        <v>14</v>
      </c>
      <c r="B28" s="6" t="s">
        <v>41</v>
      </c>
      <c r="C28" s="30">
        <v>2232.5</v>
      </c>
      <c r="D28" s="30">
        <v>87.1</v>
      </c>
      <c r="E28" s="30"/>
      <c r="F28" s="30"/>
      <c r="G28" s="30"/>
      <c r="H28" s="30">
        <v>2.2</v>
      </c>
      <c r="I28" s="30"/>
      <c r="J28" s="11"/>
      <c r="K28" s="11"/>
      <c r="L28" s="11"/>
      <c r="M28" s="11"/>
      <c r="N28" s="11"/>
      <c r="O28" s="11"/>
      <c r="P28" s="7"/>
      <c r="Q28" s="18"/>
      <c r="R28" s="19"/>
      <c r="S28" s="7"/>
      <c r="T28" s="7"/>
      <c r="U28" s="36">
        <v>1500</v>
      </c>
      <c r="V28" s="7">
        <v>89.77</v>
      </c>
      <c r="W28" s="7"/>
      <c r="X28" s="26">
        <f t="shared" si="0"/>
        <v>3911.5699999999997</v>
      </c>
    </row>
    <row r="29" spans="1:24" ht="15">
      <c r="A29" s="4">
        <v>15</v>
      </c>
      <c r="B29" s="6" t="s">
        <v>42</v>
      </c>
      <c r="C29" s="30">
        <v>0</v>
      </c>
      <c r="D29" s="30">
        <v>217.6</v>
      </c>
      <c r="E29" s="30">
        <v>82.12</v>
      </c>
      <c r="F29" s="30"/>
      <c r="G29" s="30"/>
      <c r="H29" s="30">
        <v>4.2</v>
      </c>
      <c r="I29" s="30"/>
      <c r="J29" s="11"/>
      <c r="K29" s="11"/>
      <c r="L29" s="11"/>
      <c r="M29" s="11"/>
      <c r="N29" s="11"/>
      <c r="O29" s="11"/>
      <c r="P29" s="7"/>
      <c r="Q29" s="18"/>
      <c r="R29" s="17"/>
      <c r="S29" s="7"/>
      <c r="T29" s="7"/>
      <c r="U29" s="7"/>
      <c r="V29" s="36">
        <v>140.8</v>
      </c>
      <c r="W29" s="7">
        <v>83.9</v>
      </c>
      <c r="X29" s="26">
        <f t="shared" si="0"/>
        <v>528.62</v>
      </c>
    </row>
    <row r="30" spans="1:24" ht="15">
      <c r="A30" s="4">
        <v>16</v>
      </c>
      <c r="B30" s="6" t="s">
        <v>43</v>
      </c>
      <c r="C30" s="30">
        <v>0</v>
      </c>
      <c r="D30" s="30">
        <v>32.7</v>
      </c>
      <c r="E30" s="30"/>
      <c r="F30" s="30"/>
      <c r="G30" s="30"/>
      <c r="H30" s="30">
        <v>0.4</v>
      </c>
      <c r="I30" s="30"/>
      <c r="J30" s="11"/>
      <c r="K30" s="11"/>
      <c r="L30" s="11"/>
      <c r="M30" s="11"/>
      <c r="N30" s="11"/>
      <c r="O30" s="11"/>
      <c r="P30" s="7"/>
      <c r="Q30" s="18"/>
      <c r="R30" s="17"/>
      <c r="S30" s="7"/>
      <c r="T30" s="7"/>
      <c r="U30" s="7"/>
      <c r="V30" s="7">
        <v>15.14</v>
      </c>
      <c r="W30" s="7"/>
      <c r="X30" s="26">
        <f t="shared" si="0"/>
        <v>48.24</v>
      </c>
    </row>
    <row r="31" spans="1:24" ht="15">
      <c r="A31" s="4">
        <v>17</v>
      </c>
      <c r="B31" s="6" t="s">
        <v>44</v>
      </c>
      <c r="C31" s="30">
        <v>16793.7</v>
      </c>
      <c r="D31" s="30">
        <f>217.6+217.6</f>
        <v>435.2</v>
      </c>
      <c r="E31" s="30">
        <v>10159.22</v>
      </c>
      <c r="F31" s="30"/>
      <c r="G31" s="30">
        <v>1310.1</v>
      </c>
      <c r="H31" s="30">
        <v>7.8</v>
      </c>
      <c r="I31" s="30">
        <v>24</v>
      </c>
      <c r="J31" s="11"/>
      <c r="K31" s="11"/>
      <c r="L31" s="11"/>
      <c r="M31" s="11"/>
      <c r="N31" s="11"/>
      <c r="O31" s="11"/>
      <c r="P31" s="7"/>
      <c r="Q31" s="18"/>
      <c r="R31" s="17"/>
      <c r="S31" s="8"/>
      <c r="T31" s="8"/>
      <c r="U31" s="8"/>
      <c r="V31" s="36">
        <v>261.52</v>
      </c>
      <c r="W31" s="8">
        <v>19.8</v>
      </c>
      <c r="X31" s="26">
        <f t="shared" si="0"/>
        <v>29011.34</v>
      </c>
    </row>
    <row r="32" spans="1:24" ht="15">
      <c r="A32" s="4">
        <v>18</v>
      </c>
      <c r="B32" s="6" t="s">
        <v>45</v>
      </c>
      <c r="C32" s="30">
        <v>11640.4</v>
      </c>
      <c r="D32" s="30">
        <v>217.6</v>
      </c>
      <c r="E32" s="30">
        <v>11696.13</v>
      </c>
      <c r="F32" s="30"/>
      <c r="G32" s="30"/>
      <c r="H32" s="30">
        <v>5.7</v>
      </c>
      <c r="I32" s="30"/>
      <c r="J32" s="11"/>
      <c r="K32" s="11"/>
      <c r="L32" s="11"/>
      <c r="M32" s="11"/>
      <c r="N32" s="11"/>
      <c r="O32" s="11"/>
      <c r="P32" s="7"/>
      <c r="Q32" s="18"/>
      <c r="R32" s="17"/>
      <c r="S32" s="8"/>
      <c r="T32" s="8"/>
      <c r="U32" s="8"/>
      <c r="V32" s="36">
        <v>222.83</v>
      </c>
      <c r="W32" s="36"/>
      <c r="X32" s="26">
        <f t="shared" si="0"/>
        <v>23782.66</v>
      </c>
    </row>
    <row r="33" spans="1:24" ht="15">
      <c r="A33" s="4">
        <v>19</v>
      </c>
      <c r="B33" s="6" t="s">
        <v>46</v>
      </c>
      <c r="C33" s="30">
        <v>0</v>
      </c>
      <c r="D33" s="30">
        <f>217.6+217.6</f>
        <v>435.2</v>
      </c>
      <c r="E33" s="30">
        <v>6678.01</v>
      </c>
      <c r="F33" s="30"/>
      <c r="G33" s="30"/>
      <c r="H33" s="30">
        <v>7.7</v>
      </c>
      <c r="I33" s="30">
        <v>16</v>
      </c>
      <c r="J33" s="11"/>
      <c r="K33" s="11"/>
      <c r="L33" s="11"/>
      <c r="M33" s="11"/>
      <c r="N33" s="11"/>
      <c r="O33" s="11"/>
      <c r="P33" s="7"/>
      <c r="Q33" s="18"/>
      <c r="R33" s="17"/>
      <c r="S33" s="8"/>
      <c r="T33" s="8"/>
      <c r="U33" s="8"/>
      <c r="V33" s="36">
        <v>292.61</v>
      </c>
      <c r="W33" s="36"/>
      <c r="X33" s="26">
        <f t="shared" si="0"/>
        <v>7429.5199999999995</v>
      </c>
    </row>
    <row r="34" spans="1:24" ht="15">
      <c r="A34" s="4">
        <v>20</v>
      </c>
      <c r="B34" s="6" t="s">
        <v>47</v>
      </c>
      <c r="C34" s="30">
        <v>95.8</v>
      </c>
      <c r="D34" s="30">
        <v>32.7</v>
      </c>
      <c r="E34" s="30">
        <v>234.45</v>
      </c>
      <c r="F34" s="30"/>
      <c r="G34" s="30"/>
      <c r="H34" s="30">
        <v>0.3</v>
      </c>
      <c r="I34" s="30"/>
      <c r="J34" s="11"/>
      <c r="K34" s="11"/>
      <c r="L34" s="11"/>
      <c r="M34" s="11"/>
      <c r="N34" s="11"/>
      <c r="O34" s="11"/>
      <c r="P34" s="7"/>
      <c r="Q34" s="18"/>
      <c r="R34" s="17"/>
      <c r="S34" s="8"/>
      <c r="T34" s="8"/>
      <c r="U34" s="8"/>
      <c r="V34" s="36">
        <v>12.7</v>
      </c>
      <c r="W34" s="36"/>
      <c r="X34" s="26">
        <f t="shared" si="0"/>
        <v>375.95</v>
      </c>
    </row>
    <row r="35" spans="1:24" ht="15">
      <c r="A35" s="4">
        <v>21</v>
      </c>
      <c r="B35" s="6" t="s">
        <v>49</v>
      </c>
      <c r="C35" s="30">
        <v>0</v>
      </c>
      <c r="D35" s="30"/>
      <c r="E35" s="30">
        <v>2441.17</v>
      </c>
      <c r="F35" s="30"/>
      <c r="G35" s="30"/>
      <c r="H35" s="30">
        <v>23.3</v>
      </c>
      <c r="I35" s="30"/>
      <c r="J35" s="11"/>
      <c r="K35" s="11"/>
      <c r="L35" s="11"/>
      <c r="M35" s="11"/>
      <c r="N35" s="11"/>
      <c r="O35" s="11"/>
      <c r="P35" s="7"/>
      <c r="Q35" s="18"/>
      <c r="R35" s="17"/>
      <c r="S35" s="8"/>
      <c r="T35" s="8"/>
      <c r="U35" s="8"/>
      <c r="V35" s="36">
        <v>873.29</v>
      </c>
      <c r="W35" s="36"/>
      <c r="X35" s="26">
        <f t="shared" si="0"/>
        <v>3337.76</v>
      </c>
    </row>
    <row r="36" spans="1:26" ht="15">
      <c r="A36" s="4">
        <v>22</v>
      </c>
      <c r="B36" s="6" t="s">
        <v>48</v>
      </c>
      <c r="C36" s="30">
        <v>225.3</v>
      </c>
      <c r="D36" s="30">
        <v>217.6</v>
      </c>
      <c r="E36" s="30">
        <v>631.14</v>
      </c>
      <c r="F36" s="30"/>
      <c r="G36" s="30"/>
      <c r="H36" s="30">
        <v>3.6</v>
      </c>
      <c r="I36" s="30"/>
      <c r="J36" s="11"/>
      <c r="K36" s="11"/>
      <c r="L36" s="11"/>
      <c r="M36" s="11"/>
      <c r="N36" s="11"/>
      <c r="O36" s="11"/>
      <c r="P36" s="7"/>
      <c r="Q36" s="18"/>
      <c r="R36" s="17"/>
      <c r="S36" s="8"/>
      <c r="T36" s="8"/>
      <c r="U36" s="8"/>
      <c r="V36" s="36">
        <v>121.59</v>
      </c>
      <c r="W36" s="36">
        <v>13.9</v>
      </c>
      <c r="X36" s="26">
        <f t="shared" si="0"/>
        <v>1213.1299999999999</v>
      </c>
      <c r="Z36" s="32"/>
    </row>
    <row r="37" spans="1:24" s="14" customFormat="1" ht="15.75">
      <c r="A37" s="12"/>
      <c r="B37" s="13" t="s">
        <v>2</v>
      </c>
      <c r="C37" s="31">
        <f>SUM(C15:C36)</f>
        <v>46622.00000000001</v>
      </c>
      <c r="D37" s="31">
        <f>SUM(D15:D36)</f>
        <v>2524.7999999999997</v>
      </c>
      <c r="E37" s="31">
        <f>SUM(E15:E36)</f>
        <v>38237.59999999999</v>
      </c>
      <c r="F37" s="31">
        <f>SUM(F15:F36)</f>
        <v>0</v>
      </c>
      <c r="G37" s="31">
        <f>SUM(G15:G36)</f>
        <v>1310.1</v>
      </c>
      <c r="H37" s="31">
        <f aca="true" t="shared" si="1" ref="H37:W37">SUM(H15:H36)</f>
        <v>78.1</v>
      </c>
      <c r="I37" s="31">
        <f t="shared" si="1"/>
        <v>52</v>
      </c>
      <c r="J37" s="31">
        <f t="shared" si="1"/>
        <v>0</v>
      </c>
      <c r="K37" s="31">
        <f t="shared" si="1"/>
        <v>0</v>
      </c>
      <c r="L37" s="31">
        <f t="shared" si="1"/>
        <v>0</v>
      </c>
      <c r="M37" s="31">
        <f t="shared" si="1"/>
        <v>0</v>
      </c>
      <c r="N37" s="31">
        <f t="shared" si="1"/>
        <v>0</v>
      </c>
      <c r="O37" s="31">
        <f t="shared" si="1"/>
        <v>0</v>
      </c>
      <c r="P37" s="31">
        <f t="shared" si="1"/>
        <v>0</v>
      </c>
      <c r="Q37" s="31">
        <f t="shared" si="1"/>
        <v>0</v>
      </c>
      <c r="R37" s="31">
        <f t="shared" si="1"/>
        <v>0</v>
      </c>
      <c r="S37" s="31">
        <f t="shared" si="1"/>
        <v>0</v>
      </c>
      <c r="T37" s="31">
        <f t="shared" si="1"/>
        <v>0</v>
      </c>
      <c r="U37" s="31">
        <f t="shared" si="1"/>
        <v>9000</v>
      </c>
      <c r="V37" s="31">
        <f t="shared" si="1"/>
        <v>2922.5</v>
      </c>
      <c r="W37" s="31">
        <f t="shared" si="1"/>
        <v>233.60000000000002</v>
      </c>
      <c r="X37" s="27">
        <f>SUM(X15:X36)</f>
        <v>100980.70000000001</v>
      </c>
    </row>
    <row r="38" spans="2:23" ht="15">
      <c r="B38" s="1" t="s">
        <v>9</v>
      </c>
      <c r="H38" s="9"/>
      <c r="T38" s="21"/>
      <c r="U38" s="21"/>
      <c r="V38" s="21"/>
      <c r="W38" s="21"/>
    </row>
    <row r="39" spans="2:25" ht="50.25" customHeight="1">
      <c r="B39" s="42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32"/>
    </row>
    <row r="40" spans="2:24" ht="36.75" customHeight="1">
      <c r="B40" s="42" t="s">
        <v>8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13" ht="15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2:5" ht="15" hidden="1">
      <c r="B42" s="20" t="s">
        <v>23</v>
      </c>
      <c r="C42" s="20"/>
      <c r="D42" s="20"/>
      <c r="E42" s="20"/>
    </row>
  </sheetData>
  <sheetProtection/>
  <mergeCells count="28">
    <mergeCell ref="B41:M41"/>
    <mergeCell ref="B9:B13"/>
    <mergeCell ref="M11:M13"/>
    <mergeCell ref="F11:F13"/>
    <mergeCell ref="A7:X7"/>
    <mergeCell ref="R8:S8"/>
    <mergeCell ref="N11:N13"/>
    <mergeCell ref="O11:O13"/>
    <mergeCell ref="T11:T13"/>
    <mergeCell ref="A9:A13"/>
    <mergeCell ref="C9:W9"/>
    <mergeCell ref="I10:I13"/>
    <mergeCell ref="H10:H13"/>
    <mergeCell ref="E10:E11"/>
    <mergeCell ref="D10:D13"/>
    <mergeCell ref="X9:X11"/>
    <mergeCell ref="J11:J13"/>
    <mergeCell ref="K11:K13"/>
    <mergeCell ref="L11:L13"/>
    <mergeCell ref="C10:C13"/>
    <mergeCell ref="U10:W10"/>
    <mergeCell ref="B39:X39"/>
    <mergeCell ref="B40:X40"/>
    <mergeCell ref="R11:R13"/>
    <mergeCell ref="Q11:Q13"/>
    <mergeCell ref="P11:P13"/>
    <mergeCell ref="S11:S13"/>
    <mergeCell ref="G10:G11"/>
  </mergeCells>
  <printOptions/>
  <pageMargins left="1.1811023622047245" right="0.5905511811023623" top="0.3937007874015748" bottom="0.3937007874015748" header="0.31496062992125984" footer="0.1574803149606299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2011-12-14T06:25:39Z</cp:lastPrinted>
  <dcterms:created xsi:type="dcterms:W3CDTF">2005-12-24T03:34:22Z</dcterms:created>
  <dcterms:modified xsi:type="dcterms:W3CDTF">2012-01-11T00:29:57Z</dcterms:modified>
  <cp:category/>
  <cp:version/>
  <cp:contentType/>
  <cp:contentStatus/>
</cp:coreProperties>
</file>