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0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<sst xmlns="http://schemas.openxmlformats.org/spreadsheetml/2006/main" count="88" uniqueCount="84">
  <si>
    <t>Уменьшение прочих остатков средств бюджетов</t>
  </si>
  <si>
    <t>Источники</t>
  </si>
  <si>
    <t>Исполнение государственных и муниципальных гарантий в валюте Российской Федерации</t>
  </si>
  <si>
    <t>Увеличение прочих остатков денежных средств бюджетов</t>
  </si>
  <si>
    <t>000 01 06 04 00 00 0000 000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</si>
  <si>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</si>
  <si>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</si>
  <si>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</si>
  <si>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находящегося в муниципальной собственности</t>
  </si>
  <si>
    <t>Акции и иные формы участия в капитале, находящиеся в муниципальной собственности</t>
  </si>
  <si>
    <t>Средства от продажи акций и иных формы участия в капитале, находящегося в  собственности муниципальных районов</t>
  </si>
  <si>
    <t xml:space="preserve">000 01 06 05 00 00 0000 000 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</si>
  <si>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</si>
  <si>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</si>
  <si>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</si>
  <si>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007 01 06 01 00 00 0000 630</t>
  </si>
  <si>
    <t>007 01 06 01 00 05 0000 630</t>
  </si>
  <si>
    <t>092 01 06 04 00 05 0000 810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</si>
  <si>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</si>
  <si>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</si>
  <si>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</si>
  <si>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860 01 05 02 01 05 0000 510</t>
  </si>
  <si>
    <t>860 01 05 02 01 05 0000 610</t>
  </si>
  <si>
    <t xml:space="preserve">860 01 06 05 01 05 0000 640 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</si>
  <si>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</si>
  <si>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</si>
  <si>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</si>
  <si>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</si>
  <si>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</si>
  <si>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</si>
  <si>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</si>
  <si>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</si>
  <si>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</si>
  <si>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</si>
  <si>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</si>
  <si>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</si>
  <si>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</si>
  <si>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</si>
  <si>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</si>
  <si>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</si>
  <si>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</si>
  <si>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</si>
  <si>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</si>
  <si>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</si>
  <si>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</si>
  <si>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</si>
  <si>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Всего источников внутреннего финансирования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</si>
  <si>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</si>
  <si>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</si>
  <si>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</si>
  <si>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</si>
  <si>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</si>
  <si>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</si>
  <si>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</si>
  <si>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</si>
  <si>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</si>
  <si>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</si>
  <si>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</si>
  <si>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</si>
  <si>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860 01 06 05 00 00 0000 600</t>
  </si>
  <si>
    <t>860 01 06 05 00 00 0000 000</t>
  </si>
  <si>
    <t>860 01 06 00 00 00 0000 000</t>
  </si>
  <si>
    <t>860 01 05 02 01 00 0000 610</t>
  </si>
  <si>
    <t>860 01 05 02 00 00 0000 600</t>
  </si>
  <si>
    <t>860 01 05 00 00 00 0000 600</t>
  </si>
  <si>
    <t>860 01 05 02 01 00 0000 510</t>
  </si>
  <si>
    <t>860 01 05 02 00 00 0000 500</t>
  </si>
  <si>
    <t>860 01 05 00 00 00 0000 500</t>
  </si>
  <si>
    <t>860 01 05 00 00 00 0000 000</t>
  </si>
  <si>
    <t>Увеличение прочих остатков денежных средств муниципальных бюджетов</t>
  </si>
  <si>
    <t xml:space="preserve">Уменьшение прочих остатков денежных средств муниципальных бюджетов </t>
  </si>
  <si>
    <t>860 01 06 05 02 05 0000 500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</si>
  <si>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</si>
  <si>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(тыс.руб.)</t>
  </si>
  <si>
    <t xml:space="preserve">                 Совета депутатов </t>
  </si>
  <si>
    <t xml:space="preserve">                 к решению районного </t>
  </si>
  <si>
    <t xml:space="preserve">                 Приложение  № 1</t>
  </si>
  <si>
    <t xml:space="preserve">Утверждено на 2015 год </t>
  </si>
  <si>
    <t xml:space="preserve">Утверждено на 2016 год </t>
  </si>
  <si>
    <t>от ________________________</t>
  </si>
  <si>
    <t xml:space="preserve">Утверждено на 2017 год </t>
  </si>
  <si>
    <t xml:space="preserve">                 "О районном бюджете на 2015 год</t>
  </si>
  <si>
    <t xml:space="preserve">внутреннего финансирования дефицита районного бюджета на 2015 год и плановый период 2016-2017 годов </t>
  </si>
  <si>
    <t xml:space="preserve"> и плановый период 2016-2017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</si>
</sst>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68" fontId="4" fillId="0" borderId="10" xfId="0" applyNumberFormat="1" applyFont="1" applyBorder="1" applyAlignment="1">
      <alignment vertical="top" wrapText="1"/>
    </xf>
    <xf numFmtId="49" fontId="4" fillId="0" borderId="10" xfId="53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6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N27" sqref="N27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12.25390625" style="1" hidden="1" customWidth="1"/>
    <col min="6" max="7" width="14.125" style="1" customWidth="1"/>
    <col min="8" max="16384" width="12.25390625" style="1" customWidth="1"/>
  </cols>
  <sheetData>
    <row r="1" ht="14.25" customHeight="1">
      <c r="D1" s="3"/>
    </row>
    <row r="2" spans="2:7" s="4" customFormat="1" ht="14.25" customHeight="1">
      <c r="B2" s="1"/>
      <c r="E2" s="5"/>
      <c r="G2" s="5" t="s">
        <v>76</v>
      </c>
    </row>
    <row r="3" spans="2:7" s="4" customFormat="1" ht="14.25" customHeight="1">
      <c r="B3" s="1"/>
      <c r="E3" s="5"/>
      <c r="G3" s="5" t="s">
        <v>75</v>
      </c>
    </row>
    <row r="4" spans="2:7" s="4" customFormat="1" ht="14.25" customHeight="1">
      <c r="B4" s="1"/>
      <c r="E4" s="5"/>
      <c r="G4" s="5" t="s">
        <v>74</v>
      </c>
    </row>
    <row r="5" spans="2:7" s="4" customFormat="1" ht="14.25" customHeight="1">
      <c r="B5" s="1"/>
      <c r="E5" s="5"/>
      <c r="F5" s="30" t="s">
        <v>79</v>
      </c>
      <c r="G5" s="30"/>
    </row>
    <row r="6" spans="2:7" s="4" customFormat="1" ht="14.25" customHeight="1">
      <c r="B6" s="1"/>
      <c r="C6" s="29"/>
      <c r="D6" s="29"/>
      <c r="E6" s="5"/>
      <c r="G6" s="5" t="s">
        <v>81</v>
      </c>
    </row>
    <row r="7" spans="2:7" s="4" customFormat="1" ht="15.75" customHeight="1">
      <c r="B7" s="1"/>
      <c r="D7" s="34" t="s">
        <v>83</v>
      </c>
      <c r="E7" s="34"/>
      <c r="F7" s="34"/>
      <c r="G7" s="34"/>
    </row>
    <row r="8" spans="1:7" ht="15.75">
      <c r="A8" s="31" t="s">
        <v>1</v>
      </c>
      <c r="B8" s="31"/>
      <c r="C8" s="31"/>
      <c r="D8" s="31"/>
      <c r="E8" s="31"/>
      <c r="F8" s="31"/>
      <c r="G8" s="31"/>
    </row>
    <row r="9" spans="1:7" ht="15.75">
      <c r="A9" s="31" t="s">
        <v>82</v>
      </c>
      <c r="B9" s="31"/>
      <c r="C9" s="31"/>
      <c r="D9" s="31"/>
      <c r="E9" s="31"/>
      <c r="F9" s="31"/>
      <c r="G9" s="31"/>
    </row>
    <row r="11" spans="1:5" ht="15" customHeight="1" hidden="1">
      <c r="A11" s="7">
        <v>11</v>
      </c>
      <c r="B11" s="8" t="s">
        <v>5</v>
      </c>
      <c r="C11" s="32" t="s">
        <v>6</v>
      </c>
      <c r="D11" s="33"/>
      <c r="E11" s="9">
        <f>E12+E15</f>
        <v>15000</v>
      </c>
    </row>
    <row r="12" spans="1:5" ht="15" customHeight="1" hidden="1">
      <c r="A12" s="7">
        <v>14</v>
      </c>
      <c r="B12" s="8" t="s">
        <v>7</v>
      </c>
      <c r="C12" s="32" t="s">
        <v>9</v>
      </c>
      <c r="D12" s="33"/>
      <c r="E12" s="9">
        <f>E13</f>
        <v>15000</v>
      </c>
    </row>
    <row r="13" spans="1:5" ht="15" customHeight="1" hidden="1">
      <c r="A13" s="7">
        <v>15</v>
      </c>
      <c r="B13" s="8" t="s">
        <v>15</v>
      </c>
      <c r="C13" s="32" t="s">
        <v>8</v>
      </c>
      <c r="D13" s="33"/>
      <c r="E13" s="9">
        <f>E14</f>
        <v>15000</v>
      </c>
    </row>
    <row r="14" spans="1:5" ht="15" customHeight="1" hidden="1">
      <c r="A14" s="7">
        <v>16</v>
      </c>
      <c r="B14" s="8" t="s">
        <v>16</v>
      </c>
      <c r="C14" s="32" t="s">
        <v>10</v>
      </c>
      <c r="D14" s="33"/>
      <c r="E14" s="9">
        <v>15000</v>
      </c>
    </row>
    <row r="15" spans="1:5" ht="15" customHeight="1" hidden="1">
      <c r="A15" s="7">
        <v>17</v>
      </c>
      <c r="B15" s="8" t="s">
        <v>4</v>
      </c>
      <c r="C15" s="32" t="s">
        <v>2</v>
      </c>
      <c r="D15" s="33"/>
      <c r="E15" s="9">
        <f>E16-E17</f>
        <v>0</v>
      </c>
    </row>
    <row r="16" spans="1:5" ht="15" customHeight="1" hidden="1">
      <c r="A16" s="7">
        <v>18</v>
      </c>
      <c r="B16" s="8" t="s">
        <v>18</v>
      </c>
      <c r="C16" s="36" t="s">
        <v>19</v>
      </c>
      <c r="D16" s="37"/>
      <c r="E16" s="9"/>
    </row>
    <row r="17" spans="1:5" ht="15" customHeight="1" hidden="1">
      <c r="A17" s="7">
        <v>19</v>
      </c>
      <c r="B17" s="8" t="s">
        <v>17</v>
      </c>
      <c r="C17" s="32" t="s">
        <v>20</v>
      </c>
      <c r="D17" s="33"/>
      <c r="E17" s="9"/>
    </row>
    <row r="18" spans="1:5" ht="15" customHeight="1" hidden="1">
      <c r="A18" s="7">
        <v>12</v>
      </c>
      <c r="B18" s="8" t="s">
        <v>11</v>
      </c>
      <c r="C18" s="32" t="s">
        <v>12</v>
      </c>
      <c r="D18" s="33"/>
      <c r="E18" s="9" t="e">
        <f>E19-#REF!</f>
        <v>#REF!</v>
      </c>
    </row>
    <row r="19" spans="1:5" ht="15" customHeight="1" hidden="1">
      <c r="A19" s="7">
        <v>13</v>
      </c>
      <c r="B19" s="8" t="s">
        <v>24</v>
      </c>
      <c r="C19" s="32" t="s">
        <v>25</v>
      </c>
      <c r="D19" s="33"/>
      <c r="E19" s="9" t="e">
        <f>#REF!</f>
        <v>#REF!</v>
      </c>
    </row>
    <row r="20" spans="1:5" ht="15" customHeight="1" hidden="1">
      <c r="A20" s="7">
        <v>14</v>
      </c>
      <c r="B20" s="8" t="s">
        <v>26</v>
      </c>
      <c r="C20" s="32" t="s">
        <v>13</v>
      </c>
      <c r="D20" s="33"/>
      <c r="E20" s="9" t="e">
        <f>#REF!</f>
        <v>#REF!</v>
      </c>
    </row>
    <row r="21" spans="1:5" ht="15" customHeight="1" hidden="1">
      <c r="A21" s="7">
        <v>15</v>
      </c>
      <c r="B21" s="8" t="s">
        <v>23</v>
      </c>
      <c r="C21" s="32" t="s">
        <v>14</v>
      </c>
      <c r="D21" s="33"/>
      <c r="E21" s="9">
        <f>380.1+4000</f>
        <v>4380.1</v>
      </c>
    </row>
    <row r="22" spans="1:5" ht="15" customHeight="1" hidden="1">
      <c r="A22" s="7">
        <v>16</v>
      </c>
      <c r="B22" s="8" t="s">
        <v>28</v>
      </c>
      <c r="C22" s="32" t="s">
        <v>29</v>
      </c>
      <c r="D22" s="33"/>
      <c r="E22" s="9">
        <f>E23</f>
        <v>4380.1</v>
      </c>
    </row>
    <row r="23" spans="1:5" ht="15" customHeight="1" hidden="1">
      <c r="A23" s="7">
        <v>17</v>
      </c>
      <c r="B23" s="8" t="s">
        <v>30</v>
      </c>
      <c r="C23" s="32" t="s">
        <v>27</v>
      </c>
      <c r="D23" s="33"/>
      <c r="E23" s="9">
        <f>380.1+4000</f>
        <v>4380.1</v>
      </c>
    </row>
    <row r="24" spans="1:5" ht="15" customHeight="1" hidden="1">
      <c r="A24" s="7">
        <v>18</v>
      </c>
      <c r="B24" s="10" t="s">
        <v>31</v>
      </c>
      <c r="C24" s="32" t="s">
        <v>32</v>
      </c>
      <c r="D24" s="33"/>
      <c r="E24" s="9" t="e">
        <f>#REF!</f>
        <v>#REF!</v>
      </c>
    </row>
    <row r="25" spans="2:7" ht="15.75">
      <c r="B25" s="3"/>
      <c r="C25" s="11"/>
      <c r="D25" s="6"/>
      <c r="E25" s="6"/>
      <c r="F25" s="6"/>
      <c r="G25" s="6" t="s">
        <v>73</v>
      </c>
    </row>
    <row r="26" spans="1:7" ht="110.25">
      <c r="A26" s="12" t="s">
        <v>33</v>
      </c>
      <c r="B26" s="13" t="s">
        <v>34</v>
      </c>
      <c r="C26" s="13" t="s">
        <v>35</v>
      </c>
      <c r="D26" s="14" t="s">
        <v>77</v>
      </c>
      <c r="F26" s="14" t="s">
        <v>78</v>
      </c>
      <c r="G26" s="14" t="s">
        <v>80</v>
      </c>
    </row>
    <row r="27" spans="1:7" s="18" customFormat="1" ht="15.75">
      <c r="A27" s="15"/>
      <c r="B27" s="16" t="s">
        <v>36</v>
      </c>
      <c r="C27" s="16" t="s">
        <v>37</v>
      </c>
      <c r="D27" s="17">
        <v>3</v>
      </c>
      <c r="F27" s="19">
        <v>4</v>
      </c>
      <c r="G27" s="19">
        <v>5</v>
      </c>
    </row>
    <row r="28" spans="1:7" s="23" customFormat="1" ht="31.5">
      <c r="A28" s="20" t="s">
        <v>36</v>
      </c>
      <c r="B28" s="20" t="s">
        <v>68</v>
      </c>
      <c r="C28" s="21" t="s">
        <v>38</v>
      </c>
      <c r="D28" s="22">
        <f>D29+D33</f>
        <v>4315.700000000186</v>
      </c>
      <c r="E28" s="22">
        <f>E29+E33</f>
        <v>0</v>
      </c>
      <c r="F28" s="22">
        <f>F29+F33</f>
        <v>1633</v>
      </c>
      <c r="G28" s="22">
        <f>G29+G33</f>
        <v>2982.3000000000466</v>
      </c>
    </row>
    <row r="29" spans="1:7" ht="15.75">
      <c r="A29" s="24" t="s">
        <v>37</v>
      </c>
      <c r="B29" s="24" t="s">
        <v>67</v>
      </c>
      <c r="C29" s="25" t="s">
        <v>39</v>
      </c>
      <c r="D29" s="26">
        <f>D30</f>
        <v>-1123285.9</v>
      </c>
      <c r="E29" s="26">
        <f aca="true" t="shared" si="0" ref="E29:G31">E30</f>
        <v>0</v>
      </c>
      <c r="F29" s="26">
        <f t="shared" si="0"/>
        <v>-1050398</v>
      </c>
      <c r="G29" s="26">
        <f t="shared" si="0"/>
        <v>-1055151.9</v>
      </c>
    </row>
    <row r="30" spans="1:7" ht="31.5">
      <c r="A30" s="24" t="s">
        <v>47</v>
      </c>
      <c r="B30" s="24" t="s">
        <v>66</v>
      </c>
      <c r="C30" s="25" t="s">
        <v>40</v>
      </c>
      <c r="D30" s="26">
        <f>D31</f>
        <v>-1123285.9</v>
      </c>
      <c r="E30" s="26">
        <f t="shared" si="0"/>
        <v>0</v>
      </c>
      <c r="F30" s="26">
        <f t="shared" si="0"/>
        <v>-1050398</v>
      </c>
      <c r="G30" s="26">
        <f t="shared" si="0"/>
        <v>-1055151.9</v>
      </c>
    </row>
    <row r="31" spans="1:7" ht="31.5">
      <c r="A31" s="24" t="s">
        <v>48</v>
      </c>
      <c r="B31" s="24" t="s">
        <v>65</v>
      </c>
      <c r="C31" s="25" t="s">
        <v>3</v>
      </c>
      <c r="D31" s="26">
        <f>D32</f>
        <v>-1123285.9</v>
      </c>
      <c r="E31" s="26">
        <f t="shared" si="0"/>
        <v>0</v>
      </c>
      <c r="F31" s="26">
        <f t="shared" si="0"/>
        <v>-1050398</v>
      </c>
      <c r="G31" s="26">
        <f t="shared" si="0"/>
        <v>-1055151.9</v>
      </c>
    </row>
    <row r="32" spans="1:7" ht="31.5">
      <c r="A32" s="24" t="s">
        <v>49</v>
      </c>
      <c r="B32" s="24" t="s">
        <v>21</v>
      </c>
      <c r="C32" s="25" t="s">
        <v>69</v>
      </c>
      <c r="D32" s="26">
        <f>-(1123285.9+D40)</f>
        <v>-1123285.9</v>
      </c>
      <c r="E32" s="27"/>
      <c r="F32" s="28">
        <v>-1050398</v>
      </c>
      <c r="G32" s="28">
        <v>-1055151.9</v>
      </c>
    </row>
    <row r="33" spans="1:7" ht="15.75">
      <c r="A33" s="24" t="s">
        <v>50</v>
      </c>
      <c r="B33" s="24" t="s">
        <v>64</v>
      </c>
      <c r="C33" s="25" t="s">
        <v>41</v>
      </c>
      <c r="D33" s="26">
        <f>D34</f>
        <v>1127601.6</v>
      </c>
      <c r="E33" s="26">
        <f aca="true" t="shared" si="1" ref="E33:G35">E34</f>
        <v>0</v>
      </c>
      <c r="F33" s="26">
        <f t="shared" si="1"/>
        <v>1052031</v>
      </c>
      <c r="G33" s="26">
        <f t="shared" si="1"/>
        <v>1058134.2</v>
      </c>
    </row>
    <row r="34" spans="1:7" ht="31.5">
      <c r="A34" s="24" t="s">
        <v>51</v>
      </c>
      <c r="B34" s="24" t="s">
        <v>63</v>
      </c>
      <c r="C34" s="25" t="s">
        <v>0</v>
      </c>
      <c r="D34" s="26">
        <f>D35</f>
        <v>1127601.6</v>
      </c>
      <c r="E34" s="26">
        <f t="shared" si="1"/>
        <v>0</v>
      </c>
      <c r="F34" s="26">
        <f t="shared" si="1"/>
        <v>1052031</v>
      </c>
      <c r="G34" s="26">
        <f t="shared" si="1"/>
        <v>1058134.2</v>
      </c>
    </row>
    <row r="35" spans="1:7" ht="31.5">
      <c r="A35" s="24" t="s">
        <v>52</v>
      </c>
      <c r="B35" s="24" t="s">
        <v>62</v>
      </c>
      <c r="C35" s="25" t="s">
        <v>42</v>
      </c>
      <c r="D35" s="26">
        <f>D36</f>
        <v>1127601.6</v>
      </c>
      <c r="E35" s="26">
        <f t="shared" si="1"/>
        <v>0</v>
      </c>
      <c r="F35" s="26">
        <f t="shared" si="1"/>
        <v>1052031</v>
      </c>
      <c r="G35" s="26">
        <f t="shared" si="1"/>
        <v>1058134.2</v>
      </c>
    </row>
    <row r="36" spans="1:7" ht="31.5">
      <c r="A36" s="24" t="s">
        <v>53</v>
      </c>
      <c r="B36" s="24" t="s">
        <v>22</v>
      </c>
      <c r="C36" s="25" t="s">
        <v>70</v>
      </c>
      <c r="D36" s="26">
        <f>(1127601.6+D39)</f>
        <v>1127601.6</v>
      </c>
      <c r="E36" s="27"/>
      <c r="F36" s="28">
        <v>1052031</v>
      </c>
      <c r="G36" s="28">
        <f>1058134.2</f>
        <v>1058134.2</v>
      </c>
    </row>
    <row r="37" spans="1:7" s="23" customFormat="1" ht="39.75" customHeight="1" hidden="1">
      <c r="A37" s="20" t="s">
        <v>54</v>
      </c>
      <c r="B37" s="20" t="s">
        <v>61</v>
      </c>
      <c r="C37" s="21" t="s">
        <v>43</v>
      </c>
      <c r="D37" s="22">
        <f>D40-D38</f>
        <v>0</v>
      </c>
      <c r="E37" s="22">
        <f>E40-E38</f>
        <v>0</v>
      </c>
      <c r="F37" s="22">
        <f>F40-F38</f>
        <v>0</v>
      </c>
      <c r="G37" s="22">
        <f>G40-G38</f>
        <v>0</v>
      </c>
    </row>
    <row r="38" spans="1:7" ht="47.25" hidden="1">
      <c r="A38" s="24" t="s">
        <v>55</v>
      </c>
      <c r="B38" s="24" t="s">
        <v>60</v>
      </c>
      <c r="C38" s="25" t="s">
        <v>12</v>
      </c>
      <c r="D38" s="26">
        <f>D39</f>
        <v>0</v>
      </c>
      <c r="E38" s="26">
        <f>E39</f>
        <v>0</v>
      </c>
      <c r="F38" s="26">
        <f>F39</f>
        <v>0</v>
      </c>
      <c r="G38" s="26">
        <f>G39</f>
        <v>0</v>
      </c>
    </row>
    <row r="39" spans="1:7" ht="33" customHeight="1" hidden="1">
      <c r="A39" s="24" t="s">
        <v>56</v>
      </c>
      <c r="B39" s="24" t="s">
        <v>71</v>
      </c>
      <c r="C39" s="25" t="s">
        <v>45</v>
      </c>
      <c r="D39" s="26"/>
      <c r="E39" s="26"/>
      <c r="F39" s="26"/>
      <c r="G39" s="26"/>
    </row>
    <row r="40" spans="1:7" ht="47.25" hidden="1">
      <c r="A40" s="24" t="s">
        <v>57</v>
      </c>
      <c r="B40" s="24" t="s">
        <v>59</v>
      </c>
      <c r="C40" s="25" t="s">
        <v>44</v>
      </c>
      <c r="D40" s="26">
        <f>D41</f>
        <v>0</v>
      </c>
      <c r="E40" s="26">
        <f>E41</f>
        <v>0</v>
      </c>
      <c r="F40" s="26">
        <f>F41</f>
        <v>0</v>
      </c>
      <c r="G40" s="26">
        <f>G41</f>
        <v>0</v>
      </c>
    </row>
    <row r="41" spans="1:7" ht="78.75" hidden="1">
      <c r="A41" s="24" t="s">
        <v>58</v>
      </c>
      <c r="B41" s="24" t="s">
        <v>31</v>
      </c>
      <c r="C41" s="25" t="s">
        <v>72</v>
      </c>
      <c r="D41" s="26"/>
      <c r="E41" s="27"/>
      <c r="F41" s="28"/>
      <c r="G41" s="28"/>
    </row>
    <row r="42" spans="1:7" s="23" customFormat="1" ht="15.75">
      <c r="A42" s="35" t="s">
        <v>46</v>
      </c>
      <c r="B42" s="35"/>
      <c r="C42" s="35"/>
      <c r="D42" s="22">
        <f>D28+D37</f>
        <v>4315.700000000186</v>
      </c>
      <c r="E42" s="22">
        <f>E28+E37</f>
        <v>0</v>
      </c>
      <c r="F42" s="22">
        <f>F28+F37</f>
        <v>1633</v>
      </c>
      <c r="G42" s="22">
        <f>G28+G37</f>
        <v>2982.3000000000466</v>
      </c>
    </row>
  </sheetData>
  <sheetProtection/>
  <mergeCells count="19">
    <mergeCell ref="C21:D21"/>
    <mergeCell ref="C22:D22"/>
    <mergeCell ref="C23:D23"/>
    <mergeCell ref="C24:D24"/>
    <mergeCell ref="A42:C42"/>
    <mergeCell ref="C15:D15"/>
    <mergeCell ref="C16:D16"/>
    <mergeCell ref="C17:D17"/>
    <mergeCell ref="C18:D18"/>
    <mergeCell ref="F5:G5"/>
    <mergeCell ref="A8:G8"/>
    <mergeCell ref="A9:G9"/>
    <mergeCell ref="C19:D19"/>
    <mergeCell ref="C20:D20"/>
    <mergeCell ref="C11:D11"/>
    <mergeCell ref="C12:D12"/>
    <mergeCell ref="C13:D13"/>
    <mergeCell ref="C14:D14"/>
    <mergeCell ref="D7:G7"/>
  </mergeCells>
  <printOptions/>
  <pageMargins left="1.1811023622047245" right="0.3937007874015748" top="0.5905511811023623" bottom="0.5905511811023623" header="0.31496062992125984" footer="0.31496062992125984"/>
  <pageSetup fitToHeight="1" fitToWidth="1"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2014-10-31T05:59:55Z</cp:lastPrinted>
  <dcterms:created xsi:type="dcterms:W3CDTF">2006-03-06T01:34:57Z</dcterms:created>
  <dcterms:modified xsi:type="dcterms:W3CDTF">2014-10-31T06:36:59Z</dcterms:modified>
  <cp:category/>
  <cp:version/>
  <cp:contentType/>
  <cp:contentStatus/>
</cp:coreProperties>
</file>